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Fisa\Documents\FISA-N.A\Market Trend Templates &amp; Instructions\"/>
    </mc:Choice>
  </mc:AlternateContent>
  <xr:revisionPtr revIDLastSave="0" documentId="8_{0A5C5CE4-7246-4545-BE99-5E4834FA24D3}" xr6:coauthVersionLast="47" xr6:coauthVersionMax="47" xr10:uidLastSave="{00000000-0000-0000-0000-000000000000}"/>
  <bookViews>
    <workbookView xWindow="-120" yWindow="-120" windowWidth="21840" windowHeight="13140" activeTab="2" xr2:uid="{00000000-000D-0000-FFFF-FFFF00000000}"/>
  </bookViews>
  <sheets>
    <sheet name="Comparisons" sheetId="1" r:id="rId1"/>
    <sheet name="2020" sheetId="4" r:id="rId2"/>
    <sheet name="2021" sheetId="2" r:id="rId3"/>
  </sheets>
  <definedNames>
    <definedName name="_xlnm.Print_Area" localSheetId="1">'2020'!$A$1:$Q$224</definedName>
    <definedName name="_xlnm.Print_Area" localSheetId="0">Comparisons!$A$1:$Q$224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6" i="4" l="1"/>
  <c r="B144" i="4"/>
  <c r="B102" i="4"/>
  <c r="D36" i="4" l="1"/>
  <c r="C36" i="4"/>
  <c r="C47" i="4"/>
  <c r="C46" i="4"/>
  <c r="C45" i="4"/>
  <c r="C44" i="4"/>
  <c r="C43" i="4"/>
  <c r="C42" i="4"/>
  <c r="C41" i="4"/>
  <c r="C40" i="4"/>
  <c r="D47" i="4"/>
  <c r="D46" i="4"/>
  <c r="D45" i="4"/>
  <c r="D44" i="4"/>
  <c r="D43" i="4"/>
  <c r="D42" i="4"/>
  <c r="D41" i="4"/>
  <c r="D40" i="4"/>
  <c r="B186" i="1" l="1"/>
  <c r="B144" i="1"/>
  <c r="B102" i="1"/>
  <c r="B60" i="1"/>
  <c r="D80" i="4" l="1"/>
  <c r="D79" i="4"/>
  <c r="D78" i="4"/>
  <c r="D77" i="4"/>
  <c r="D76" i="4"/>
  <c r="D75" i="4"/>
  <c r="D74" i="4"/>
  <c r="D73" i="4"/>
  <c r="D70" i="4"/>
  <c r="D69" i="4"/>
  <c r="D68" i="4"/>
  <c r="D67" i="4"/>
  <c r="D66" i="4"/>
  <c r="D65" i="4"/>
  <c r="D64" i="4"/>
  <c r="D63" i="4"/>
  <c r="D112" i="4"/>
  <c r="D111" i="4"/>
  <c r="D110" i="4"/>
  <c r="D109" i="4"/>
  <c r="D108" i="4"/>
  <c r="D107" i="4"/>
  <c r="D106" i="4"/>
  <c r="D105" i="4"/>
  <c r="D122" i="4"/>
  <c r="D121" i="4"/>
  <c r="D120" i="4"/>
  <c r="D119" i="4"/>
  <c r="D118" i="4"/>
  <c r="D117" i="4"/>
  <c r="D116" i="4"/>
  <c r="D115" i="4"/>
  <c r="D164" i="4"/>
  <c r="D163" i="4"/>
  <c r="D162" i="4"/>
  <c r="D161" i="4"/>
  <c r="D160" i="4"/>
  <c r="D159" i="4"/>
  <c r="D158" i="4"/>
  <c r="D157" i="4"/>
  <c r="D154" i="4"/>
  <c r="D153" i="4"/>
  <c r="D152" i="4"/>
  <c r="D151" i="4"/>
  <c r="D150" i="4"/>
  <c r="D149" i="4"/>
  <c r="D148" i="4"/>
  <c r="D147" i="4"/>
  <c r="D206" i="4"/>
  <c r="D205" i="4"/>
  <c r="D204" i="4"/>
  <c r="D203" i="4"/>
  <c r="D202" i="4"/>
  <c r="D201" i="4"/>
  <c r="D200" i="4"/>
  <c r="D199" i="4"/>
  <c r="D190" i="4"/>
  <c r="D191" i="4"/>
  <c r="D192" i="4"/>
  <c r="D193" i="4"/>
  <c r="D194" i="4"/>
  <c r="D195" i="4"/>
  <c r="D196" i="4"/>
  <c r="D189" i="4"/>
  <c r="D189" i="2"/>
  <c r="K29" i="4"/>
  <c r="J29" i="4"/>
  <c r="C29" i="4"/>
  <c r="B29" i="4"/>
  <c r="K28" i="4"/>
  <c r="J28" i="4"/>
  <c r="C28" i="4"/>
  <c r="B28" i="4"/>
  <c r="K27" i="4"/>
  <c r="J27" i="4"/>
  <c r="C27" i="4"/>
  <c r="B27" i="4"/>
  <c r="K26" i="4"/>
  <c r="J26" i="4"/>
  <c r="C26" i="4"/>
  <c r="B26" i="4"/>
  <c r="K25" i="4"/>
  <c r="J25" i="4"/>
  <c r="C25" i="4"/>
  <c r="B25" i="4"/>
  <c r="K24" i="4"/>
  <c r="J24" i="4"/>
  <c r="C24" i="4"/>
  <c r="B24" i="4"/>
  <c r="K23" i="4"/>
  <c r="J23" i="4"/>
  <c r="C23" i="4"/>
  <c r="B23" i="4"/>
  <c r="K22" i="4"/>
  <c r="J22" i="4"/>
  <c r="C22" i="4"/>
  <c r="B22" i="4"/>
  <c r="K18" i="4"/>
  <c r="J18" i="4"/>
  <c r="C18" i="4"/>
  <c r="B18" i="4"/>
  <c r="K17" i="4"/>
  <c r="J17" i="4"/>
  <c r="L17" i="4" s="1"/>
  <c r="C17" i="4"/>
  <c r="B17" i="4"/>
  <c r="K16" i="4"/>
  <c r="J16" i="4"/>
  <c r="C16" i="4"/>
  <c r="B16" i="4"/>
  <c r="K15" i="4"/>
  <c r="J15" i="4"/>
  <c r="L15" i="4" s="1"/>
  <c r="C15" i="4"/>
  <c r="B15" i="4"/>
  <c r="K14" i="4"/>
  <c r="J14" i="4"/>
  <c r="C14" i="4"/>
  <c r="B14" i="4"/>
  <c r="K13" i="4"/>
  <c r="J13" i="4"/>
  <c r="L13" i="4" s="1"/>
  <c r="C13" i="4"/>
  <c r="B13" i="4"/>
  <c r="K12" i="4"/>
  <c r="J12" i="4"/>
  <c r="C12" i="4"/>
  <c r="B12" i="4"/>
  <c r="K11" i="4"/>
  <c r="J11" i="4"/>
  <c r="C11" i="4"/>
  <c r="B11" i="4"/>
  <c r="D25" i="4" l="1"/>
  <c r="D27" i="4"/>
  <c r="D29" i="4"/>
  <c r="L26" i="4"/>
  <c r="D26" i="4"/>
  <c r="D28" i="4"/>
  <c r="D23" i="4"/>
  <c r="L12" i="4"/>
  <c r="L23" i="4"/>
  <c r="L25" i="4"/>
  <c r="L29" i="4"/>
  <c r="B19" i="4"/>
  <c r="L14" i="4"/>
  <c r="L16" i="4"/>
  <c r="L18" i="4"/>
  <c r="L28" i="4"/>
  <c r="B30" i="4"/>
  <c r="C30" i="4"/>
  <c r="D24" i="4"/>
  <c r="L27" i="4"/>
  <c r="K30" i="4"/>
  <c r="L24" i="4"/>
  <c r="L22" i="4"/>
  <c r="D22" i="4"/>
  <c r="J30" i="4"/>
  <c r="C19" i="4"/>
  <c r="J19" i="4"/>
  <c r="K19" i="4"/>
  <c r="D12" i="4"/>
  <c r="D14" i="4"/>
  <c r="D16" i="4"/>
  <c r="D18" i="4"/>
  <c r="D13" i="4"/>
  <c r="D15" i="4"/>
  <c r="D17" i="4"/>
  <c r="D11" i="4"/>
  <c r="L11" i="4"/>
  <c r="C23" i="2"/>
  <c r="C24" i="2"/>
  <c r="C25" i="2"/>
  <c r="C26" i="2"/>
  <c r="C27" i="2"/>
  <c r="C28" i="2"/>
  <c r="C29" i="2"/>
  <c r="C22" i="2"/>
  <c r="C12" i="2"/>
  <c r="C13" i="2"/>
  <c r="C14" i="2"/>
  <c r="C15" i="2"/>
  <c r="C16" i="2"/>
  <c r="C17" i="2"/>
  <c r="C17" i="1" s="1"/>
  <c r="C18" i="2"/>
  <c r="C11" i="2"/>
  <c r="D206" i="2"/>
  <c r="D205" i="2"/>
  <c r="D204" i="2"/>
  <c r="D203" i="2"/>
  <c r="D202" i="2"/>
  <c r="D201" i="2"/>
  <c r="D200" i="2"/>
  <c r="D199" i="2"/>
  <c r="D196" i="2"/>
  <c r="D195" i="2"/>
  <c r="D194" i="2"/>
  <c r="D193" i="2"/>
  <c r="D192" i="2"/>
  <c r="D191" i="2"/>
  <c r="D190" i="2"/>
  <c r="D164" i="2"/>
  <c r="D163" i="2"/>
  <c r="D162" i="2"/>
  <c r="D161" i="2"/>
  <c r="D160" i="2"/>
  <c r="D159" i="2"/>
  <c r="D158" i="2"/>
  <c r="D157" i="2"/>
  <c r="D154" i="2"/>
  <c r="D153" i="2"/>
  <c r="D152" i="2"/>
  <c r="D151" i="2"/>
  <c r="D150" i="2"/>
  <c r="D149" i="2"/>
  <c r="D148" i="2"/>
  <c r="D147" i="2"/>
  <c r="D122" i="2"/>
  <c r="D121" i="2"/>
  <c r="D120" i="2"/>
  <c r="D119" i="2"/>
  <c r="D118" i="2"/>
  <c r="D117" i="2"/>
  <c r="D116" i="2"/>
  <c r="D115" i="2"/>
  <c r="D112" i="2"/>
  <c r="D111" i="2"/>
  <c r="D110" i="2"/>
  <c r="D109" i="2"/>
  <c r="D108" i="2"/>
  <c r="D107" i="2"/>
  <c r="D106" i="2"/>
  <c r="D105" i="2"/>
  <c r="D80" i="2"/>
  <c r="D79" i="2"/>
  <c r="D78" i="2"/>
  <c r="D77" i="2"/>
  <c r="D76" i="2"/>
  <c r="D75" i="2"/>
  <c r="D74" i="2"/>
  <c r="D73" i="2"/>
  <c r="D64" i="2"/>
  <c r="D65" i="2"/>
  <c r="D66" i="2"/>
  <c r="D67" i="2"/>
  <c r="D68" i="2"/>
  <c r="D69" i="2"/>
  <c r="D70" i="2"/>
  <c r="D63" i="2"/>
  <c r="F206" i="4" l="1"/>
  <c r="I206" i="4" s="1"/>
  <c r="F205" i="4"/>
  <c r="I205" i="4" s="1"/>
  <c r="F204" i="4"/>
  <c r="I204" i="4" s="1"/>
  <c r="F203" i="4"/>
  <c r="I203" i="4" s="1"/>
  <c r="F202" i="4"/>
  <c r="I202" i="4" s="1"/>
  <c r="F201" i="4"/>
  <c r="I201" i="4" s="1"/>
  <c r="F200" i="4"/>
  <c r="I200" i="4" s="1"/>
  <c r="F199" i="4"/>
  <c r="F196" i="4"/>
  <c r="I196" i="4" s="1"/>
  <c r="F195" i="4"/>
  <c r="I195" i="4" s="1"/>
  <c r="F194" i="4"/>
  <c r="I194" i="4" s="1"/>
  <c r="F193" i="4"/>
  <c r="I193" i="4" s="1"/>
  <c r="F192" i="4"/>
  <c r="I192" i="4" s="1"/>
  <c r="F191" i="4"/>
  <c r="I191" i="4" s="1"/>
  <c r="F190" i="4"/>
  <c r="I190" i="4" s="1"/>
  <c r="F189" i="4"/>
  <c r="F206" i="2"/>
  <c r="F206" i="1" s="1"/>
  <c r="F205" i="2"/>
  <c r="F205" i="1" s="1"/>
  <c r="F204" i="2"/>
  <c r="F204" i="1" s="1"/>
  <c r="F203" i="2"/>
  <c r="F203" i="1" s="1"/>
  <c r="F202" i="2"/>
  <c r="F202" i="1" s="1"/>
  <c r="F201" i="2"/>
  <c r="F201" i="1" s="1"/>
  <c r="F200" i="2"/>
  <c r="F200" i="1" s="1"/>
  <c r="F199" i="2"/>
  <c r="F199" i="1" s="1"/>
  <c r="F196" i="2"/>
  <c r="F196" i="1" s="1"/>
  <c r="F195" i="2"/>
  <c r="F195" i="1" s="1"/>
  <c r="F194" i="2"/>
  <c r="F194" i="1" s="1"/>
  <c r="F193" i="2"/>
  <c r="F193" i="1" s="1"/>
  <c r="F192" i="2"/>
  <c r="F192" i="1" s="1"/>
  <c r="F191" i="2"/>
  <c r="F191" i="1" s="1"/>
  <c r="F190" i="2"/>
  <c r="F189" i="2"/>
  <c r="F189" i="1" s="1"/>
  <c r="F164" i="4"/>
  <c r="I164" i="4" s="1"/>
  <c r="F163" i="4"/>
  <c r="I163" i="4" s="1"/>
  <c r="F162" i="4"/>
  <c r="I162" i="4" s="1"/>
  <c r="F161" i="4"/>
  <c r="I161" i="4" s="1"/>
  <c r="F160" i="4"/>
  <c r="I160" i="4" s="1"/>
  <c r="F159" i="4"/>
  <c r="I159" i="4" s="1"/>
  <c r="F158" i="4"/>
  <c r="I158" i="4" s="1"/>
  <c r="F157" i="4"/>
  <c r="F154" i="4"/>
  <c r="I154" i="4" s="1"/>
  <c r="F153" i="4"/>
  <c r="I153" i="4" s="1"/>
  <c r="F152" i="4"/>
  <c r="I152" i="4" s="1"/>
  <c r="F151" i="4"/>
  <c r="H151" i="4" s="1"/>
  <c r="F150" i="4"/>
  <c r="I150" i="4" s="1"/>
  <c r="F149" i="4"/>
  <c r="I149" i="4" s="1"/>
  <c r="F148" i="4"/>
  <c r="I148" i="4" s="1"/>
  <c r="F147" i="4"/>
  <c r="F164" i="2"/>
  <c r="F164" i="1" s="1"/>
  <c r="F163" i="2"/>
  <c r="F163" i="1" s="1"/>
  <c r="F162" i="2"/>
  <c r="F162" i="1" s="1"/>
  <c r="F161" i="2"/>
  <c r="F160" i="2"/>
  <c r="F160" i="1" s="1"/>
  <c r="F159" i="2"/>
  <c r="F159" i="1" s="1"/>
  <c r="F158" i="2"/>
  <c r="F158" i="1" s="1"/>
  <c r="F157" i="2"/>
  <c r="F157" i="1" s="1"/>
  <c r="F154" i="2"/>
  <c r="F154" i="1" s="1"/>
  <c r="F153" i="2"/>
  <c r="F153" i="1" s="1"/>
  <c r="F152" i="2"/>
  <c r="F152" i="1" s="1"/>
  <c r="F151" i="2"/>
  <c r="F151" i="1" s="1"/>
  <c r="F150" i="2"/>
  <c r="F149" i="2"/>
  <c r="F149" i="1" s="1"/>
  <c r="F148" i="2"/>
  <c r="F147" i="2"/>
  <c r="F122" i="4"/>
  <c r="F121" i="4"/>
  <c r="F120" i="4"/>
  <c r="F119" i="4"/>
  <c r="F118" i="4"/>
  <c r="H118" i="4" s="1"/>
  <c r="F117" i="4"/>
  <c r="F116" i="4"/>
  <c r="F115" i="4"/>
  <c r="N22" i="4" s="1"/>
  <c r="F112" i="4"/>
  <c r="H112" i="4" s="1"/>
  <c r="F111" i="4"/>
  <c r="F110" i="4"/>
  <c r="N16" i="4" s="1"/>
  <c r="M16" i="4" s="1"/>
  <c r="F109" i="4"/>
  <c r="F108" i="4"/>
  <c r="H108" i="4" s="1"/>
  <c r="F107" i="4"/>
  <c r="F106" i="4"/>
  <c r="F105" i="4"/>
  <c r="F122" i="2"/>
  <c r="F121" i="2"/>
  <c r="F120" i="2"/>
  <c r="F119" i="2"/>
  <c r="F119" i="1" s="1"/>
  <c r="F118" i="2"/>
  <c r="H118" i="2" s="1"/>
  <c r="F117" i="2"/>
  <c r="F116" i="2"/>
  <c r="H116" i="2" s="1"/>
  <c r="F115" i="2"/>
  <c r="F112" i="2"/>
  <c r="F111" i="2"/>
  <c r="F110" i="2"/>
  <c r="F109" i="2"/>
  <c r="F108" i="2"/>
  <c r="H108" i="2" s="1"/>
  <c r="F107" i="2"/>
  <c r="F106" i="2"/>
  <c r="H106" i="2" s="1"/>
  <c r="F105" i="2"/>
  <c r="F80" i="4"/>
  <c r="F79" i="4"/>
  <c r="F78" i="4"/>
  <c r="F77" i="4"/>
  <c r="F76" i="4"/>
  <c r="F75" i="4"/>
  <c r="F74" i="4"/>
  <c r="F73" i="4"/>
  <c r="F70" i="4"/>
  <c r="F69" i="4"/>
  <c r="F17" i="4" s="1"/>
  <c r="E17" i="4" s="1"/>
  <c r="F68" i="4"/>
  <c r="F67" i="4"/>
  <c r="F66" i="4"/>
  <c r="F65" i="4"/>
  <c r="F13" i="4" s="1"/>
  <c r="E13" i="4" s="1"/>
  <c r="F64" i="4"/>
  <c r="F63" i="4"/>
  <c r="F80" i="2"/>
  <c r="F79" i="2"/>
  <c r="F78" i="2"/>
  <c r="F77" i="2"/>
  <c r="F76" i="2"/>
  <c r="H76" i="2" s="1"/>
  <c r="H25" i="2" s="1"/>
  <c r="F75" i="2"/>
  <c r="F74" i="2"/>
  <c r="H74" i="2" s="1"/>
  <c r="H23" i="2" s="1"/>
  <c r="F73" i="2"/>
  <c r="F70" i="2"/>
  <c r="F69" i="2"/>
  <c r="F68" i="2"/>
  <c r="F67" i="2"/>
  <c r="F66" i="2"/>
  <c r="H66" i="2" s="1"/>
  <c r="F65" i="2"/>
  <c r="F64" i="2"/>
  <c r="H64" i="2" s="1"/>
  <c r="H12" i="2" s="1"/>
  <c r="F63" i="2"/>
  <c r="N11" i="4" l="1"/>
  <c r="F147" i="1"/>
  <c r="N12" i="4"/>
  <c r="M12" i="4" s="1"/>
  <c r="F148" i="1"/>
  <c r="F190" i="1"/>
  <c r="F197" i="1" s="1"/>
  <c r="F150" i="1"/>
  <c r="H152" i="2"/>
  <c r="H154" i="2"/>
  <c r="H162" i="2"/>
  <c r="H164" i="2"/>
  <c r="F155" i="4"/>
  <c r="F165" i="4"/>
  <c r="F197" i="4"/>
  <c r="F207" i="4"/>
  <c r="H106" i="4"/>
  <c r="H196" i="2"/>
  <c r="H194" i="2"/>
  <c r="H204" i="2"/>
  <c r="H206" i="2"/>
  <c r="F63" i="1"/>
  <c r="F11" i="2"/>
  <c r="F73" i="1"/>
  <c r="F22" i="2"/>
  <c r="F77" i="1"/>
  <c r="F26" i="2"/>
  <c r="I77" i="4"/>
  <c r="I26" i="4" s="1"/>
  <c r="F26" i="4"/>
  <c r="E26" i="4" s="1"/>
  <c r="M22" i="4"/>
  <c r="I119" i="4"/>
  <c r="Q26" i="4" s="1"/>
  <c r="N26" i="4"/>
  <c r="M26" i="4" s="1"/>
  <c r="F64" i="1"/>
  <c r="F12" i="2"/>
  <c r="F68" i="1"/>
  <c r="F16" i="2"/>
  <c r="F78" i="1"/>
  <c r="F27" i="2"/>
  <c r="I78" i="4"/>
  <c r="I27" i="4" s="1"/>
  <c r="F27" i="4"/>
  <c r="E27" i="4" s="1"/>
  <c r="F110" i="1"/>
  <c r="N16" i="2"/>
  <c r="F120" i="1"/>
  <c r="N27" i="2"/>
  <c r="I116" i="4"/>
  <c r="Q23" i="4" s="1"/>
  <c r="N23" i="4"/>
  <c r="M23" i="4" s="1"/>
  <c r="F65" i="1"/>
  <c r="F13" i="2"/>
  <c r="I75" i="4"/>
  <c r="I24" i="4" s="1"/>
  <c r="F24" i="4"/>
  <c r="E24" i="4" s="1"/>
  <c r="I79" i="4"/>
  <c r="I28" i="4" s="1"/>
  <c r="F28" i="4"/>
  <c r="E28" i="4" s="1"/>
  <c r="F107" i="1"/>
  <c r="N13" i="2"/>
  <c r="F111" i="1"/>
  <c r="N17" i="2"/>
  <c r="F121" i="1"/>
  <c r="N28" i="2"/>
  <c r="I117" i="4"/>
  <c r="Q24" i="4" s="1"/>
  <c r="N24" i="4"/>
  <c r="M24" i="4" s="1"/>
  <c r="I121" i="4"/>
  <c r="Q28" i="4" s="1"/>
  <c r="N28" i="4"/>
  <c r="M28" i="4" s="1"/>
  <c r="H68" i="2"/>
  <c r="H16" i="2" s="1"/>
  <c r="G16" i="2" s="1"/>
  <c r="H78" i="2"/>
  <c r="H27" i="2" s="1"/>
  <c r="H110" i="2"/>
  <c r="H120" i="2"/>
  <c r="I110" i="4"/>
  <c r="Q16" i="4" s="1"/>
  <c r="H148" i="2"/>
  <c r="H158" i="2"/>
  <c r="H190" i="2"/>
  <c r="H200" i="2"/>
  <c r="F67" i="1"/>
  <c r="F15" i="2"/>
  <c r="F81" i="4"/>
  <c r="F22" i="4"/>
  <c r="F105" i="1"/>
  <c r="N11" i="2"/>
  <c r="F109" i="1"/>
  <c r="N15" i="2"/>
  <c r="F115" i="1"/>
  <c r="N22" i="2"/>
  <c r="F74" i="1"/>
  <c r="F23" i="2"/>
  <c r="G23" i="2" s="1"/>
  <c r="I74" i="4"/>
  <c r="I23" i="4" s="1"/>
  <c r="F23" i="4"/>
  <c r="E23" i="4" s="1"/>
  <c r="F106" i="1"/>
  <c r="N12" i="2"/>
  <c r="F116" i="1"/>
  <c r="N23" i="2"/>
  <c r="H120" i="4"/>
  <c r="N27" i="4"/>
  <c r="M27" i="4" s="1"/>
  <c r="I120" i="4"/>
  <c r="Q27" i="4" s="1"/>
  <c r="F69" i="1"/>
  <c r="F17" i="2"/>
  <c r="F75" i="1"/>
  <c r="F24" i="2"/>
  <c r="F79" i="1"/>
  <c r="F28" i="2"/>
  <c r="F70" i="1"/>
  <c r="F18" i="2"/>
  <c r="F76" i="1"/>
  <c r="F25" i="2"/>
  <c r="G25" i="2" s="1"/>
  <c r="F80" i="1"/>
  <c r="F29" i="2"/>
  <c r="I76" i="4"/>
  <c r="I25" i="4" s="1"/>
  <c r="F25" i="4"/>
  <c r="E25" i="4" s="1"/>
  <c r="I80" i="4"/>
  <c r="I29" i="4" s="1"/>
  <c r="F29" i="4"/>
  <c r="E29" i="4" s="1"/>
  <c r="F112" i="1"/>
  <c r="N18" i="2"/>
  <c r="F118" i="1"/>
  <c r="N25" i="2"/>
  <c r="F122" i="1"/>
  <c r="N29" i="2"/>
  <c r="I118" i="4"/>
  <c r="Q25" i="4" s="1"/>
  <c r="N25" i="4"/>
  <c r="M25" i="4" s="1"/>
  <c r="I122" i="4"/>
  <c r="Q29" i="4" s="1"/>
  <c r="N29" i="4"/>
  <c r="M29" i="4" s="1"/>
  <c r="H70" i="2"/>
  <c r="H18" i="2" s="1"/>
  <c r="H80" i="2"/>
  <c r="H29" i="2" s="1"/>
  <c r="G29" i="2" s="1"/>
  <c r="H112" i="2"/>
  <c r="H122" i="2"/>
  <c r="H116" i="4"/>
  <c r="H116" i="1" s="1"/>
  <c r="H150" i="2"/>
  <c r="H160" i="2"/>
  <c r="H192" i="2"/>
  <c r="H202" i="2"/>
  <c r="F71" i="4"/>
  <c r="F11" i="4"/>
  <c r="M11" i="4"/>
  <c r="I109" i="4"/>
  <c r="N15" i="4"/>
  <c r="M15" i="4" s="1"/>
  <c r="H65" i="4"/>
  <c r="H13" i="4" s="1"/>
  <c r="G13" i="4" s="1"/>
  <c r="H75" i="4"/>
  <c r="H24" i="4" s="1"/>
  <c r="G24" i="4" s="1"/>
  <c r="H149" i="4"/>
  <c r="H159" i="4"/>
  <c r="H191" i="4"/>
  <c r="H201" i="4"/>
  <c r="I64" i="4"/>
  <c r="I12" i="4" s="1"/>
  <c r="F12" i="4"/>
  <c r="E12" i="4" s="1"/>
  <c r="I68" i="4"/>
  <c r="I16" i="4" s="1"/>
  <c r="F16" i="4"/>
  <c r="E16" i="4" s="1"/>
  <c r="I65" i="4"/>
  <c r="I13" i="4" s="1"/>
  <c r="I106" i="4"/>
  <c r="Q12" i="4" s="1"/>
  <c r="H67" i="4"/>
  <c r="H15" i="4" s="1"/>
  <c r="F15" i="4"/>
  <c r="E15" i="4" s="1"/>
  <c r="I107" i="4"/>
  <c r="Q13" i="4" s="1"/>
  <c r="N13" i="4"/>
  <c r="M13" i="4" s="1"/>
  <c r="I111" i="4"/>
  <c r="Q17" i="4" s="1"/>
  <c r="N17" i="4"/>
  <c r="M17" i="4" s="1"/>
  <c r="H69" i="4"/>
  <c r="H17" i="4" s="1"/>
  <c r="G17" i="4" s="1"/>
  <c r="H79" i="4"/>
  <c r="H28" i="4" s="1"/>
  <c r="H153" i="4"/>
  <c r="H163" i="4"/>
  <c r="H195" i="4"/>
  <c r="H205" i="4"/>
  <c r="I66" i="4"/>
  <c r="I14" i="4" s="1"/>
  <c r="F14" i="4"/>
  <c r="E14" i="4" s="1"/>
  <c r="I70" i="4"/>
  <c r="I18" i="4" s="1"/>
  <c r="F18" i="4"/>
  <c r="E18" i="4" s="1"/>
  <c r="I108" i="4"/>
  <c r="Q14" i="4" s="1"/>
  <c r="N14" i="4"/>
  <c r="M14" i="4" s="1"/>
  <c r="I112" i="4"/>
  <c r="Q18" i="4" s="1"/>
  <c r="N18" i="4"/>
  <c r="M18" i="4" s="1"/>
  <c r="I69" i="4"/>
  <c r="I17" i="4" s="1"/>
  <c r="H110" i="4"/>
  <c r="H122" i="4"/>
  <c r="H63" i="4"/>
  <c r="H11" i="4" s="1"/>
  <c r="H77" i="4"/>
  <c r="H26" i="4" s="1"/>
  <c r="I63" i="4"/>
  <c r="I67" i="4"/>
  <c r="I15" i="4" s="1"/>
  <c r="I73" i="4"/>
  <c r="H64" i="4"/>
  <c r="H12" i="4" s="1"/>
  <c r="H66" i="4"/>
  <c r="H68" i="4"/>
  <c r="H16" i="4" s="1"/>
  <c r="H70" i="4"/>
  <c r="H18" i="4" s="1"/>
  <c r="H74" i="4"/>
  <c r="H76" i="4"/>
  <c r="H78" i="4"/>
  <c r="H80" i="4"/>
  <c r="H29" i="4" s="1"/>
  <c r="H64" i="1"/>
  <c r="H73" i="4"/>
  <c r="H22" i="4" s="1"/>
  <c r="H189" i="4"/>
  <c r="H193" i="4"/>
  <c r="H203" i="4"/>
  <c r="I189" i="4"/>
  <c r="I197" i="4" s="1"/>
  <c r="I199" i="4"/>
  <c r="I207" i="4" s="1"/>
  <c r="H190" i="4"/>
  <c r="H192" i="4"/>
  <c r="H194" i="4"/>
  <c r="H196" i="4"/>
  <c r="H200" i="4"/>
  <c r="H202" i="4"/>
  <c r="H204" i="4"/>
  <c r="H206" i="4"/>
  <c r="H199" i="4"/>
  <c r="H147" i="4"/>
  <c r="H161" i="4"/>
  <c r="I147" i="4"/>
  <c r="I151" i="4"/>
  <c r="I157" i="4"/>
  <c r="I165" i="4" s="1"/>
  <c r="H148" i="4"/>
  <c r="H150" i="4"/>
  <c r="H152" i="4"/>
  <c r="H152" i="1" s="1"/>
  <c r="H154" i="4"/>
  <c r="H158" i="4"/>
  <c r="H160" i="4"/>
  <c r="H162" i="4"/>
  <c r="H164" i="4"/>
  <c r="H157" i="4"/>
  <c r="F113" i="4"/>
  <c r="F123" i="4"/>
  <c r="H106" i="1"/>
  <c r="H105" i="4"/>
  <c r="H107" i="4"/>
  <c r="H109" i="4"/>
  <c r="P15" i="4" s="1"/>
  <c r="H111" i="4"/>
  <c r="H115" i="4"/>
  <c r="H117" i="4"/>
  <c r="H119" i="4"/>
  <c r="H121" i="4"/>
  <c r="H118" i="1"/>
  <c r="I105" i="4"/>
  <c r="I115" i="4"/>
  <c r="F161" i="1"/>
  <c r="F165" i="1" s="1"/>
  <c r="N26" i="2"/>
  <c r="H108" i="1"/>
  <c r="F108" i="1"/>
  <c r="N14" i="2"/>
  <c r="F117" i="1"/>
  <c r="N24" i="2"/>
  <c r="H14" i="2"/>
  <c r="F66" i="1"/>
  <c r="F14" i="2"/>
  <c r="H63" i="2"/>
  <c r="H65" i="2"/>
  <c r="H67" i="2"/>
  <c r="H69" i="2"/>
  <c r="H73" i="2"/>
  <c r="H75" i="2"/>
  <c r="H77" i="2"/>
  <c r="H26" i="2" s="1"/>
  <c r="G26" i="2" s="1"/>
  <c r="H79" i="2"/>
  <c r="H28" i="2" s="1"/>
  <c r="G28" i="2" s="1"/>
  <c r="H105" i="2"/>
  <c r="H107" i="2"/>
  <c r="H109" i="2"/>
  <c r="H111" i="2"/>
  <c r="H115" i="2"/>
  <c r="H117" i="2"/>
  <c r="H119" i="2"/>
  <c r="H121" i="2"/>
  <c r="H147" i="2"/>
  <c r="H149" i="2"/>
  <c r="H151" i="2"/>
  <c r="H151" i="1" s="1"/>
  <c r="H153" i="2"/>
  <c r="H157" i="2"/>
  <c r="H159" i="2"/>
  <c r="H161" i="2"/>
  <c r="H163" i="2"/>
  <c r="H163" i="1" s="1"/>
  <c r="H189" i="2"/>
  <c r="H191" i="2"/>
  <c r="H193" i="2"/>
  <c r="H195" i="2"/>
  <c r="H199" i="2"/>
  <c r="H201" i="2"/>
  <c r="H203" i="2"/>
  <c r="H205" i="2"/>
  <c r="I63" i="2"/>
  <c r="I65" i="2"/>
  <c r="I67" i="2"/>
  <c r="I69" i="2"/>
  <c r="I17" i="2" s="1"/>
  <c r="I73" i="2"/>
  <c r="I75" i="2"/>
  <c r="I77" i="2"/>
  <c r="I79" i="2"/>
  <c r="I105" i="2"/>
  <c r="I107" i="2"/>
  <c r="I109" i="2"/>
  <c r="I111" i="2"/>
  <c r="I115" i="2"/>
  <c r="I117" i="2"/>
  <c r="I119" i="2"/>
  <c r="I121" i="2"/>
  <c r="I147" i="2"/>
  <c r="I149" i="2"/>
  <c r="I149" i="1" s="1"/>
  <c r="I151" i="2"/>
  <c r="I153" i="2"/>
  <c r="I153" i="1" s="1"/>
  <c r="I157" i="2"/>
  <c r="I159" i="2"/>
  <c r="I159" i="1" s="1"/>
  <c r="I161" i="2"/>
  <c r="I163" i="2"/>
  <c r="I163" i="1" s="1"/>
  <c r="I189" i="2"/>
  <c r="I191" i="2"/>
  <c r="I191" i="1" s="1"/>
  <c r="I193" i="2"/>
  <c r="I193" i="1" s="1"/>
  <c r="I195" i="2"/>
  <c r="I195" i="1" s="1"/>
  <c r="I199" i="2"/>
  <c r="I201" i="2"/>
  <c r="I201" i="1" s="1"/>
  <c r="I203" i="2"/>
  <c r="I203" i="1" s="1"/>
  <c r="I205" i="2"/>
  <c r="I205" i="1" s="1"/>
  <c r="I64" i="2"/>
  <c r="I66" i="2"/>
  <c r="I68" i="2"/>
  <c r="I70" i="2"/>
  <c r="I18" i="2" s="1"/>
  <c r="I74" i="2"/>
  <c r="I76" i="2"/>
  <c r="I78" i="2"/>
  <c r="I80" i="2"/>
  <c r="I106" i="2"/>
  <c r="I108" i="2"/>
  <c r="I110" i="2"/>
  <c r="I112" i="2"/>
  <c r="I116" i="2"/>
  <c r="I118" i="2"/>
  <c r="I120" i="2"/>
  <c r="I122" i="2"/>
  <c r="I148" i="2"/>
  <c r="I148" i="1" s="1"/>
  <c r="I150" i="2"/>
  <c r="I150" i="1" s="1"/>
  <c r="I152" i="2"/>
  <c r="I152" i="1" s="1"/>
  <c r="I154" i="2"/>
  <c r="I154" i="1" s="1"/>
  <c r="I158" i="2"/>
  <c r="I158" i="1" s="1"/>
  <c r="I160" i="2"/>
  <c r="I160" i="1" s="1"/>
  <c r="I162" i="2"/>
  <c r="I162" i="1" s="1"/>
  <c r="I164" i="2"/>
  <c r="I164" i="1" s="1"/>
  <c r="I190" i="2"/>
  <c r="I190" i="1" s="1"/>
  <c r="I192" i="2"/>
  <c r="I192" i="1" s="1"/>
  <c r="I194" i="2"/>
  <c r="I194" i="1" s="1"/>
  <c r="I196" i="2"/>
  <c r="I196" i="1" s="1"/>
  <c r="I200" i="2"/>
  <c r="I200" i="1" s="1"/>
  <c r="I202" i="2"/>
  <c r="I202" i="1" s="1"/>
  <c r="I204" i="2"/>
  <c r="I204" i="1" s="1"/>
  <c r="I206" i="2"/>
  <c r="I206" i="1" s="1"/>
  <c r="F207" i="1"/>
  <c r="F197" i="2"/>
  <c r="F207" i="2"/>
  <c r="F155" i="2"/>
  <c r="F165" i="2"/>
  <c r="F113" i="2"/>
  <c r="F123" i="2"/>
  <c r="F71" i="2"/>
  <c r="F81" i="2"/>
  <c r="D213" i="1"/>
  <c r="C213" i="1"/>
  <c r="D171" i="1"/>
  <c r="C171" i="1"/>
  <c r="D129" i="1"/>
  <c r="C129" i="1"/>
  <c r="D87" i="1"/>
  <c r="C87" i="1"/>
  <c r="C224" i="1"/>
  <c r="C223" i="1"/>
  <c r="C222" i="1"/>
  <c r="C221" i="1"/>
  <c r="C220" i="1"/>
  <c r="C219" i="1"/>
  <c r="C218" i="1"/>
  <c r="C217" i="1"/>
  <c r="C182" i="1"/>
  <c r="C181" i="1"/>
  <c r="C180" i="1"/>
  <c r="C179" i="1"/>
  <c r="C178" i="1"/>
  <c r="C177" i="1"/>
  <c r="C176" i="1"/>
  <c r="C175" i="1"/>
  <c r="C140" i="1"/>
  <c r="C139" i="1"/>
  <c r="C138" i="1"/>
  <c r="C137" i="1"/>
  <c r="C136" i="1"/>
  <c r="C135" i="1"/>
  <c r="C134" i="1"/>
  <c r="C133" i="1"/>
  <c r="C98" i="1"/>
  <c r="C97" i="1"/>
  <c r="C96" i="1"/>
  <c r="C95" i="1"/>
  <c r="C94" i="1"/>
  <c r="C93" i="1"/>
  <c r="C92" i="1"/>
  <c r="C91" i="1"/>
  <c r="G206" i="1"/>
  <c r="E206" i="1"/>
  <c r="C206" i="1"/>
  <c r="B206" i="1"/>
  <c r="G205" i="1"/>
  <c r="E205" i="1"/>
  <c r="C205" i="1"/>
  <c r="B205" i="1"/>
  <c r="G204" i="1"/>
  <c r="E204" i="1"/>
  <c r="C204" i="1"/>
  <c r="B204" i="1"/>
  <c r="G203" i="1"/>
  <c r="E203" i="1"/>
  <c r="C203" i="1"/>
  <c r="B203" i="1"/>
  <c r="G202" i="1"/>
  <c r="E202" i="1"/>
  <c r="C202" i="1"/>
  <c r="B202" i="1"/>
  <c r="G201" i="1"/>
  <c r="E201" i="1"/>
  <c r="C201" i="1"/>
  <c r="B201" i="1"/>
  <c r="G200" i="1"/>
  <c r="E200" i="1"/>
  <c r="C200" i="1"/>
  <c r="B200" i="1"/>
  <c r="G199" i="1"/>
  <c r="E199" i="1"/>
  <c r="C199" i="1"/>
  <c r="B199" i="1"/>
  <c r="G196" i="1"/>
  <c r="E196" i="1"/>
  <c r="C196" i="1"/>
  <c r="B196" i="1"/>
  <c r="G195" i="1"/>
  <c r="E195" i="1"/>
  <c r="C195" i="1"/>
  <c r="B195" i="1"/>
  <c r="G194" i="1"/>
  <c r="E194" i="1"/>
  <c r="C194" i="1"/>
  <c r="B194" i="1"/>
  <c r="G193" i="1"/>
  <c r="E193" i="1"/>
  <c r="C193" i="1"/>
  <c r="B193" i="1"/>
  <c r="G192" i="1"/>
  <c r="E192" i="1"/>
  <c r="C192" i="1"/>
  <c r="B192" i="1"/>
  <c r="G191" i="1"/>
  <c r="E191" i="1"/>
  <c r="C191" i="1"/>
  <c r="B191" i="1"/>
  <c r="G190" i="1"/>
  <c r="E190" i="1"/>
  <c r="C190" i="1"/>
  <c r="B190" i="1"/>
  <c r="G189" i="1"/>
  <c r="E189" i="1"/>
  <c r="C189" i="1"/>
  <c r="B189" i="1"/>
  <c r="G164" i="1"/>
  <c r="E164" i="1"/>
  <c r="C164" i="1"/>
  <c r="B164" i="1"/>
  <c r="G163" i="1"/>
  <c r="E163" i="1"/>
  <c r="C163" i="1"/>
  <c r="B163" i="1"/>
  <c r="G162" i="1"/>
  <c r="E162" i="1"/>
  <c r="C162" i="1"/>
  <c r="B162" i="1"/>
  <c r="G161" i="1"/>
  <c r="E161" i="1"/>
  <c r="C161" i="1"/>
  <c r="B161" i="1"/>
  <c r="G160" i="1"/>
  <c r="E160" i="1"/>
  <c r="C160" i="1"/>
  <c r="B160" i="1"/>
  <c r="G159" i="1"/>
  <c r="E159" i="1"/>
  <c r="C159" i="1"/>
  <c r="B159" i="1"/>
  <c r="G158" i="1"/>
  <c r="E158" i="1"/>
  <c r="C158" i="1"/>
  <c r="B158" i="1"/>
  <c r="G157" i="1"/>
  <c r="E157" i="1"/>
  <c r="C157" i="1"/>
  <c r="B157" i="1"/>
  <c r="G154" i="1"/>
  <c r="E154" i="1"/>
  <c r="C154" i="1"/>
  <c r="B154" i="1"/>
  <c r="G153" i="1"/>
  <c r="E153" i="1"/>
  <c r="C153" i="1"/>
  <c r="B153" i="1"/>
  <c r="G152" i="1"/>
  <c r="E152" i="1"/>
  <c r="C152" i="1"/>
  <c r="B152" i="1"/>
  <c r="G151" i="1"/>
  <c r="E151" i="1"/>
  <c r="C151" i="1"/>
  <c r="B151" i="1"/>
  <c r="G150" i="1"/>
  <c r="E150" i="1"/>
  <c r="C150" i="1"/>
  <c r="B150" i="1"/>
  <c r="G149" i="1"/>
  <c r="E149" i="1"/>
  <c r="C149" i="1"/>
  <c r="B149" i="1"/>
  <c r="G148" i="1"/>
  <c r="E148" i="1"/>
  <c r="C148" i="1"/>
  <c r="B148" i="1"/>
  <c r="G147" i="1"/>
  <c r="E147" i="1"/>
  <c r="C147" i="1"/>
  <c r="B147" i="1"/>
  <c r="G122" i="1"/>
  <c r="E122" i="1"/>
  <c r="C122" i="1"/>
  <c r="B122" i="1"/>
  <c r="G121" i="1"/>
  <c r="E121" i="1"/>
  <c r="C121" i="1"/>
  <c r="B121" i="1"/>
  <c r="G120" i="1"/>
  <c r="E120" i="1"/>
  <c r="C120" i="1"/>
  <c r="B120" i="1"/>
  <c r="G119" i="1"/>
  <c r="E119" i="1"/>
  <c r="C119" i="1"/>
  <c r="B119" i="1"/>
  <c r="G118" i="1"/>
  <c r="E118" i="1"/>
  <c r="C118" i="1"/>
  <c r="B118" i="1"/>
  <c r="G117" i="1"/>
  <c r="E117" i="1"/>
  <c r="C117" i="1"/>
  <c r="B117" i="1"/>
  <c r="G116" i="1"/>
  <c r="E116" i="1"/>
  <c r="C116" i="1"/>
  <c r="B116" i="1"/>
  <c r="G115" i="1"/>
  <c r="E115" i="1"/>
  <c r="C115" i="1"/>
  <c r="B115" i="1"/>
  <c r="G112" i="1"/>
  <c r="E112" i="1"/>
  <c r="C112" i="1"/>
  <c r="B112" i="1"/>
  <c r="G111" i="1"/>
  <c r="E111" i="1"/>
  <c r="C111" i="1"/>
  <c r="B111" i="1"/>
  <c r="G110" i="1"/>
  <c r="E110" i="1"/>
  <c r="C110" i="1"/>
  <c r="B110" i="1"/>
  <c r="G109" i="1"/>
  <c r="E109" i="1"/>
  <c r="C109" i="1"/>
  <c r="B109" i="1"/>
  <c r="G108" i="1"/>
  <c r="E108" i="1"/>
  <c r="C108" i="1"/>
  <c r="B108" i="1"/>
  <c r="G107" i="1"/>
  <c r="E107" i="1"/>
  <c r="C107" i="1"/>
  <c r="B107" i="1"/>
  <c r="G106" i="1"/>
  <c r="E106" i="1"/>
  <c r="C106" i="1"/>
  <c r="B106" i="1"/>
  <c r="G105" i="1"/>
  <c r="E105" i="1"/>
  <c r="C105" i="1"/>
  <c r="B105" i="1"/>
  <c r="G80" i="1"/>
  <c r="E80" i="1"/>
  <c r="C80" i="1"/>
  <c r="B80" i="1"/>
  <c r="G79" i="1"/>
  <c r="E79" i="1"/>
  <c r="C79" i="1"/>
  <c r="B79" i="1"/>
  <c r="G78" i="1"/>
  <c r="E78" i="1"/>
  <c r="C78" i="1"/>
  <c r="B78" i="1"/>
  <c r="G77" i="1"/>
  <c r="E77" i="1"/>
  <c r="C77" i="1"/>
  <c r="B77" i="1"/>
  <c r="G76" i="1"/>
  <c r="E76" i="1"/>
  <c r="C76" i="1"/>
  <c r="B76" i="1"/>
  <c r="G75" i="1"/>
  <c r="E75" i="1"/>
  <c r="C75" i="1"/>
  <c r="B75" i="1"/>
  <c r="G74" i="1"/>
  <c r="E74" i="1"/>
  <c r="C74" i="1"/>
  <c r="B74" i="1"/>
  <c r="G73" i="1"/>
  <c r="E73" i="1"/>
  <c r="C73" i="1"/>
  <c r="B73" i="1"/>
  <c r="B64" i="1"/>
  <c r="C64" i="1"/>
  <c r="E64" i="1"/>
  <c r="G64" i="1"/>
  <c r="B65" i="1"/>
  <c r="C65" i="1"/>
  <c r="E65" i="1"/>
  <c r="G65" i="1"/>
  <c r="B66" i="1"/>
  <c r="C66" i="1"/>
  <c r="E66" i="1"/>
  <c r="G66" i="1"/>
  <c r="B67" i="1"/>
  <c r="C67" i="1"/>
  <c r="E67" i="1"/>
  <c r="G67" i="1"/>
  <c r="B68" i="1"/>
  <c r="C68" i="1"/>
  <c r="E68" i="1"/>
  <c r="G68" i="1"/>
  <c r="B69" i="1"/>
  <c r="C69" i="1"/>
  <c r="E69" i="1"/>
  <c r="G69" i="1"/>
  <c r="B70" i="1"/>
  <c r="C70" i="1"/>
  <c r="E70" i="1"/>
  <c r="G70" i="1"/>
  <c r="G63" i="1"/>
  <c r="E63" i="1"/>
  <c r="C63" i="1"/>
  <c r="C207" i="4"/>
  <c r="B207" i="4"/>
  <c r="C207" i="2"/>
  <c r="B207" i="2"/>
  <c r="C165" i="4"/>
  <c r="B165" i="4"/>
  <c r="C165" i="2"/>
  <c r="B165" i="2"/>
  <c r="C123" i="4"/>
  <c r="B123" i="4"/>
  <c r="C123" i="2"/>
  <c r="B123" i="2"/>
  <c r="C197" i="4"/>
  <c r="B197" i="4"/>
  <c r="C197" i="2"/>
  <c r="B197" i="2"/>
  <c r="C155" i="4"/>
  <c r="B155" i="4"/>
  <c r="C155" i="2"/>
  <c r="B155" i="2"/>
  <c r="C113" i="4"/>
  <c r="B113" i="4"/>
  <c r="C113" i="2"/>
  <c r="B113" i="2"/>
  <c r="C81" i="4"/>
  <c r="B81" i="4"/>
  <c r="C81" i="2"/>
  <c r="B81" i="2"/>
  <c r="C71" i="4"/>
  <c r="B71" i="4"/>
  <c r="C71" i="2"/>
  <c r="B71" i="2"/>
  <c r="B63" i="1"/>
  <c r="C215" i="1"/>
  <c r="C210" i="1"/>
  <c r="B198" i="1"/>
  <c r="B188" i="1"/>
  <c r="A187" i="1"/>
  <c r="C173" i="1"/>
  <c r="C168" i="1"/>
  <c r="B156" i="1"/>
  <c r="B146" i="1"/>
  <c r="A145" i="1"/>
  <c r="C131" i="1"/>
  <c r="C126" i="1"/>
  <c r="B114" i="1"/>
  <c r="B104" i="1"/>
  <c r="A103" i="1"/>
  <c r="C89" i="1"/>
  <c r="C84" i="1"/>
  <c r="A61" i="1"/>
  <c r="C215" i="4"/>
  <c r="C210" i="4"/>
  <c r="B198" i="4"/>
  <c r="B188" i="4"/>
  <c r="A187" i="4"/>
  <c r="C173" i="4"/>
  <c r="C168" i="4"/>
  <c r="B156" i="4"/>
  <c r="B146" i="4"/>
  <c r="A145" i="4"/>
  <c r="C131" i="4"/>
  <c r="C126" i="4"/>
  <c r="B114" i="4"/>
  <c r="B104" i="4"/>
  <c r="A103" i="4"/>
  <c r="C89" i="4"/>
  <c r="C84" i="4"/>
  <c r="A61" i="4"/>
  <c r="B60" i="4"/>
  <c r="H193" i="1" l="1"/>
  <c r="F155" i="1"/>
  <c r="H196" i="1"/>
  <c r="P18" i="4"/>
  <c r="O18" i="4" s="1"/>
  <c r="H189" i="1"/>
  <c r="H192" i="1"/>
  <c r="H200" i="1"/>
  <c r="I147" i="1"/>
  <c r="H120" i="1"/>
  <c r="H194" i="1"/>
  <c r="P18" i="2"/>
  <c r="H148" i="1"/>
  <c r="G27" i="2"/>
  <c r="H206" i="1"/>
  <c r="H204" i="1"/>
  <c r="H164" i="1"/>
  <c r="H190" i="1"/>
  <c r="H162" i="1"/>
  <c r="F81" i="1"/>
  <c r="H147" i="1"/>
  <c r="P25" i="2"/>
  <c r="O25" i="2" s="1"/>
  <c r="P22" i="4"/>
  <c r="O22" i="4" s="1"/>
  <c r="I199" i="1"/>
  <c r="I207" i="1" s="1"/>
  <c r="H199" i="1"/>
  <c r="F36" i="4"/>
  <c r="E36" i="4"/>
  <c r="O18" i="2"/>
  <c r="P16" i="2"/>
  <c r="O16" i="2" s="1"/>
  <c r="H80" i="1"/>
  <c r="F71" i="1"/>
  <c r="H157" i="1"/>
  <c r="P14" i="2"/>
  <c r="O14" i="2" s="1"/>
  <c r="P12" i="2"/>
  <c r="O12" i="2" s="1"/>
  <c r="H202" i="1"/>
  <c r="C81" i="1"/>
  <c r="C197" i="1"/>
  <c r="C207" i="1"/>
  <c r="H191" i="1"/>
  <c r="H149" i="1"/>
  <c r="H158" i="1"/>
  <c r="P29" i="2"/>
  <c r="O29" i="2" s="1"/>
  <c r="P27" i="2"/>
  <c r="I118" i="1"/>
  <c r="Q25" i="2"/>
  <c r="I76" i="1"/>
  <c r="I25" i="2"/>
  <c r="I75" i="1"/>
  <c r="I24" i="2"/>
  <c r="H78" i="1"/>
  <c r="H27" i="4"/>
  <c r="G27" i="4" s="1"/>
  <c r="I81" i="4"/>
  <c r="I22" i="4"/>
  <c r="I30" i="4" s="1"/>
  <c r="I116" i="1"/>
  <c r="Q23" i="2"/>
  <c r="I74" i="1"/>
  <c r="I23" i="2"/>
  <c r="Q22" i="2"/>
  <c r="I73" i="1"/>
  <c r="I22" i="2"/>
  <c r="P11" i="2"/>
  <c r="O11" i="2" s="1"/>
  <c r="H63" i="1"/>
  <c r="H11" i="2"/>
  <c r="G11" i="2" s="1"/>
  <c r="F113" i="1"/>
  <c r="P28" i="4"/>
  <c r="O28" i="4" s="1"/>
  <c r="G22" i="4"/>
  <c r="G28" i="4"/>
  <c r="P25" i="4"/>
  <c r="O25" i="4" s="1"/>
  <c r="E22" i="4"/>
  <c r="F30" i="4"/>
  <c r="P23" i="2"/>
  <c r="O23" i="2" s="1"/>
  <c r="I122" i="1"/>
  <c r="Q29" i="2"/>
  <c r="Q18" i="2"/>
  <c r="I80" i="1"/>
  <c r="I29" i="2"/>
  <c r="I121" i="1"/>
  <c r="Q28" i="2"/>
  <c r="I111" i="1"/>
  <c r="Q17" i="2"/>
  <c r="I79" i="1"/>
  <c r="I28" i="2"/>
  <c r="H205" i="1"/>
  <c r="H121" i="1"/>
  <c r="P28" i="2"/>
  <c r="O28" i="2" s="1"/>
  <c r="H111" i="1"/>
  <c r="P17" i="2"/>
  <c r="O17" i="2" s="1"/>
  <c r="H69" i="1"/>
  <c r="H17" i="2"/>
  <c r="G17" i="2" s="1"/>
  <c r="I123" i="4"/>
  <c r="Q22" i="4"/>
  <c r="Q30" i="4" s="1"/>
  <c r="P26" i="4"/>
  <c r="O26" i="4" s="1"/>
  <c r="O15" i="4"/>
  <c r="H74" i="1"/>
  <c r="H23" i="4"/>
  <c r="G23" i="4" s="1"/>
  <c r="P23" i="4"/>
  <c r="O23" i="4" s="1"/>
  <c r="G18" i="2"/>
  <c r="O27" i="2"/>
  <c r="I107" i="1"/>
  <c r="Q13" i="2"/>
  <c r="H107" i="1"/>
  <c r="P13" i="2"/>
  <c r="O13" i="2" s="1"/>
  <c r="H75" i="1"/>
  <c r="H24" i="2"/>
  <c r="G24" i="2" s="1"/>
  <c r="P27" i="4"/>
  <c r="O27" i="4" s="1"/>
  <c r="I207" i="2"/>
  <c r="I106" i="1"/>
  <c r="Q12" i="2"/>
  <c r="I64" i="1"/>
  <c r="I12" i="2"/>
  <c r="I189" i="1"/>
  <c r="I197" i="1" s="1"/>
  <c r="I105" i="1"/>
  <c r="Q11" i="2"/>
  <c r="I63" i="1"/>
  <c r="I11" i="2"/>
  <c r="P22" i="2"/>
  <c r="O22" i="2" s="1"/>
  <c r="H73" i="1"/>
  <c r="H22" i="2"/>
  <c r="G22" i="2" s="1"/>
  <c r="H112" i="1"/>
  <c r="H76" i="1"/>
  <c r="H25" i="4"/>
  <c r="G25" i="4" s="1"/>
  <c r="H122" i="1"/>
  <c r="P29" i="4"/>
  <c r="O29" i="4" s="1"/>
  <c r="I120" i="1"/>
  <c r="Q27" i="2"/>
  <c r="I110" i="1"/>
  <c r="Q16" i="2"/>
  <c r="I78" i="1"/>
  <c r="I27" i="2"/>
  <c r="I68" i="1"/>
  <c r="I16" i="2"/>
  <c r="I119" i="1"/>
  <c r="I109" i="1"/>
  <c r="Q15" i="2"/>
  <c r="I77" i="1"/>
  <c r="I26" i="2"/>
  <c r="I67" i="1"/>
  <c r="I15" i="2"/>
  <c r="H203" i="1"/>
  <c r="P15" i="2"/>
  <c r="O15" i="2" s="1"/>
  <c r="H67" i="1"/>
  <c r="H15" i="2"/>
  <c r="G15" i="2" s="1"/>
  <c r="F123" i="1"/>
  <c r="P24" i="4"/>
  <c r="O24" i="4" s="1"/>
  <c r="P13" i="4"/>
  <c r="O13" i="4" s="1"/>
  <c r="H154" i="1"/>
  <c r="H160" i="1"/>
  <c r="H150" i="1"/>
  <c r="G29" i="4"/>
  <c r="G18" i="4"/>
  <c r="H68" i="1"/>
  <c r="G26" i="4"/>
  <c r="G12" i="2"/>
  <c r="N30" i="4"/>
  <c r="H66" i="1"/>
  <c r="H14" i="4"/>
  <c r="G14" i="4" s="1"/>
  <c r="G11" i="4"/>
  <c r="N19" i="4"/>
  <c r="H201" i="1"/>
  <c r="H159" i="1"/>
  <c r="I113" i="4"/>
  <c r="Q11" i="4"/>
  <c r="G12" i="4"/>
  <c r="I71" i="4"/>
  <c r="I11" i="4"/>
  <c r="I19" i="4" s="1"/>
  <c r="P14" i="4"/>
  <c r="O14" i="4" s="1"/>
  <c r="E11" i="4"/>
  <c r="F19" i="4"/>
  <c r="H123" i="4"/>
  <c r="H113" i="4"/>
  <c r="P11" i="4"/>
  <c r="H165" i="4"/>
  <c r="P12" i="4"/>
  <c r="O12" i="4" s="1"/>
  <c r="Q15" i="4"/>
  <c r="I112" i="1"/>
  <c r="I70" i="1"/>
  <c r="I69" i="1"/>
  <c r="H195" i="1"/>
  <c r="H153" i="1"/>
  <c r="H79" i="1"/>
  <c r="P17" i="4"/>
  <c r="O17" i="4" s="1"/>
  <c r="H70" i="1"/>
  <c r="G16" i="4"/>
  <c r="P16" i="4"/>
  <c r="O16" i="4" s="1"/>
  <c r="H110" i="1"/>
  <c r="G15" i="4"/>
  <c r="H71" i="4"/>
  <c r="H81" i="4"/>
  <c r="H77" i="1"/>
  <c r="H207" i="4"/>
  <c r="H197" i="4"/>
  <c r="I155" i="4"/>
  <c r="H155" i="4"/>
  <c r="I157" i="1"/>
  <c r="I151" i="1"/>
  <c r="I155" i="1" s="1"/>
  <c r="H119" i="1"/>
  <c r="H109" i="1"/>
  <c r="I115" i="1"/>
  <c r="H115" i="1"/>
  <c r="H105" i="1"/>
  <c r="I161" i="1"/>
  <c r="Q26" i="2"/>
  <c r="H161" i="1"/>
  <c r="P26" i="2"/>
  <c r="O26" i="2" s="1"/>
  <c r="I65" i="1"/>
  <c r="I13" i="2"/>
  <c r="H65" i="1"/>
  <c r="H13" i="2"/>
  <c r="G13" i="2" s="1"/>
  <c r="I66" i="1"/>
  <c r="I14" i="2"/>
  <c r="I71" i="2"/>
  <c r="G14" i="2"/>
  <c r="I108" i="1"/>
  <c r="Q14" i="2"/>
  <c r="I113" i="2"/>
  <c r="I117" i="1"/>
  <c r="Q24" i="2"/>
  <c r="H117" i="1"/>
  <c r="P24" i="2"/>
  <c r="O24" i="2" s="1"/>
  <c r="C123" i="1"/>
  <c r="H81" i="2"/>
  <c r="H123" i="2"/>
  <c r="I155" i="2"/>
  <c r="I197" i="2"/>
  <c r="H71" i="2"/>
  <c r="H155" i="2"/>
  <c r="I81" i="2"/>
  <c r="I123" i="2"/>
  <c r="I165" i="2"/>
  <c r="H207" i="2"/>
  <c r="H197" i="2"/>
  <c r="H165" i="2"/>
  <c r="H113" i="2"/>
  <c r="B155" i="1"/>
  <c r="C113" i="1"/>
  <c r="C155" i="1"/>
  <c r="C165" i="1"/>
  <c r="B207" i="1"/>
  <c r="B81" i="1"/>
  <c r="B113" i="1"/>
  <c r="B123" i="1"/>
  <c r="B165" i="1"/>
  <c r="B197" i="1"/>
  <c r="B71" i="1"/>
  <c r="C71" i="1"/>
  <c r="D41" i="2"/>
  <c r="D42" i="2"/>
  <c r="D43" i="2"/>
  <c r="D44" i="2"/>
  <c r="D45" i="2"/>
  <c r="D46" i="2"/>
  <c r="D46" i="1" s="1"/>
  <c r="D47" i="2"/>
  <c r="D40" i="2"/>
  <c r="C46" i="2"/>
  <c r="C46" i="1" s="1"/>
  <c r="K29" i="2"/>
  <c r="J29" i="2"/>
  <c r="M29" i="2" s="1"/>
  <c r="K28" i="2"/>
  <c r="J28" i="2"/>
  <c r="K27" i="2"/>
  <c r="J27" i="2"/>
  <c r="K26" i="2"/>
  <c r="J26" i="2"/>
  <c r="K25" i="2"/>
  <c r="J25" i="2"/>
  <c r="M25" i="2" s="1"/>
  <c r="K24" i="2"/>
  <c r="J24" i="2"/>
  <c r="M24" i="2" s="1"/>
  <c r="K23" i="2"/>
  <c r="J23" i="2"/>
  <c r="M23" i="2" s="1"/>
  <c r="K22" i="2"/>
  <c r="J22" i="2"/>
  <c r="J18" i="2"/>
  <c r="M18" i="2" s="1"/>
  <c r="K18" i="2"/>
  <c r="J12" i="2"/>
  <c r="K12" i="2"/>
  <c r="J13" i="2"/>
  <c r="M13" i="2" s="1"/>
  <c r="K13" i="2"/>
  <c r="J14" i="2"/>
  <c r="K14" i="2"/>
  <c r="J15" i="2"/>
  <c r="M15" i="2" s="1"/>
  <c r="K15" i="2"/>
  <c r="J16" i="2"/>
  <c r="M16" i="2" s="1"/>
  <c r="K16" i="2"/>
  <c r="J17" i="2"/>
  <c r="K17" i="2"/>
  <c r="K17" i="1" s="1"/>
  <c r="K11" i="2"/>
  <c r="J11" i="2"/>
  <c r="M11" i="2" s="1"/>
  <c r="D36" i="2"/>
  <c r="C36" i="2"/>
  <c r="C41" i="2"/>
  <c r="C42" i="2"/>
  <c r="C43" i="2"/>
  <c r="C44" i="2"/>
  <c r="C45" i="2"/>
  <c r="C47" i="2"/>
  <c r="C40" i="2"/>
  <c r="B29" i="2"/>
  <c r="D29" i="2" s="1"/>
  <c r="B28" i="2"/>
  <c r="D28" i="2" s="1"/>
  <c r="B27" i="2"/>
  <c r="D27" i="2" s="1"/>
  <c r="B26" i="2"/>
  <c r="D26" i="2" s="1"/>
  <c r="B25" i="2"/>
  <c r="D25" i="2" s="1"/>
  <c r="B24" i="2"/>
  <c r="D24" i="2" s="1"/>
  <c r="B23" i="2"/>
  <c r="D23" i="2" s="1"/>
  <c r="B22" i="2"/>
  <c r="D22" i="2" s="1"/>
  <c r="B12" i="2"/>
  <c r="D12" i="2" s="1"/>
  <c r="B13" i="2"/>
  <c r="D13" i="2" s="1"/>
  <c r="B14" i="2"/>
  <c r="D14" i="2" s="1"/>
  <c r="B15" i="2"/>
  <c r="D15" i="2" s="1"/>
  <c r="B16" i="2"/>
  <c r="D16" i="2" s="1"/>
  <c r="B17" i="2"/>
  <c r="D17" i="2" s="1"/>
  <c r="B18" i="2"/>
  <c r="D18" i="2" s="1"/>
  <c r="B11" i="2"/>
  <c r="D11" i="2" s="1"/>
  <c r="C215" i="2"/>
  <c r="C210" i="2"/>
  <c r="D206" i="1"/>
  <c r="D205" i="1"/>
  <c r="D204" i="1"/>
  <c r="D203" i="1"/>
  <c r="D202" i="1"/>
  <c r="D201" i="1"/>
  <c r="D200" i="1"/>
  <c r="D199" i="1"/>
  <c r="B198" i="2"/>
  <c r="D196" i="1"/>
  <c r="D195" i="1"/>
  <c r="D194" i="1"/>
  <c r="D193" i="1"/>
  <c r="D192" i="1"/>
  <c r="D191" i="1"/>
  <c r="D190" i="1"/>
  <c r="D189" i="1"/>
  <c r="B188" i="2"/>
  <c r="A187" i="2"/>
  <c r="C173" i="2"/>
  <c r="C168" i="2"/>
  <c r="B156" i="2"/>
  <c r="C131" i="2"/>
  <c r="C126" i="2"/>
  <c r="A103" i="2"/>
  <c r="B114" i="2"/>
  <c r="B104" i="2"/>
  <c r="B146" i="2"/>
  <c r="D164" i="1"/>
  <c r="D163" i="1"/>
  <c r="D162" i="1"/>
  <c r="D161" i="1"/>
  <c r="D160" i="1"/>
  <c r="D159" i="1"/>
  <c r="D158" i="1"/>
  <c r="D157" i="1"/>
  <c r="D154" i="1"/>
  <c r="D153" i="1"/>
  <c r="D152" i="1"/>
  <c r="D151" i="1"/>
  <c r="D150" i="1"/>
  <c r="D149" i="1"/>
  <c r="D148" i="1"/>
  <c r="D147" i="1"/>
  <c r="A145" i="2"/>
  <c r="D120" i="1"/>
  <c r="D111" i="1"/>
  <c r="D78" i="1"/>
  <c r="D69" i="1"/>
  <c r="C89" i="2"/>
  <c r="C84" i="2"/>
  <c r="A61" i="2"/>
  <c r="B60" i="2"/>
  <c r="B102" i="2" s="1"/>
  <c r="B144" i="2" s="1"/>
  <c r="B186" i="2" s="1"/>
  <c r="D122" i="1"/>
  <c r="D121" i="1"/>
  <c r="D119" i="1"/>
  <c r="D118" i="1"/>
  <c r="D117" i="1"/>
  <c r="D116" i="1"/>
  <c r="D115" i="1"/>
  <c r="D112" i="1"/>
  <c r="D110" i="1"/>
  <c r="D109" i="1"/>
  <c r="D108" i="1"/>
  <c r="D107" i="1"/>
  <c r="D106" i="1"/>
  <c r="D105" i="1"/>
  <c r="D80" i="1"/>
  <c r="D79" i="1"/>
  <c r="D77" i="1"/>
  <c r="D76" i="1"/>
  <c r="D75" i="1"/>
  <c r="D74" i="1"/>
  <c r="D73" i="1"/>
  <c r="D70" i="1"/>
  <c r="D68" i="1"/>
  <c r="D67" i="1"/>
  <c r="D66" i="1"/>
  <c r="D65" i="1"/>
  <c r="D64" i="1"/>
  <c r="D63" i="1"/>
  <c r="H19" i="4" l="1"/>
  <c r="E23" i="2"/>
  <c r="H197" i="1"/>
  <c r="L22" i="2"/>
  <c r="L26" i="2"/>
  <c r="L17" i="2"/>
  <c r="L17" i="1" s="1"/>
  <c r="L13" i="2"/>
  <c r="L28" i="2"/>
  <c r="H165" i="1"/>
  <c r="L18" i="2"/>
  <c r="H155" i="1"/>
  <c r="L15" i="2"/>
  <c r="I81" i="1"/>
  <c r="E13" i="2"/>
  <c r="M17" i="2"/>
  <c r="M17" i="1" s="1"/>
  <c r="L16" i="2"/>
  <c r="L12" i="2"/>
  <c r="E15" i="2"/>
  <c r="M28" i="2"/>
  <c r="H30" i="4"/>
  <c r="L23" i="2"/>
  <c r="L25" i="2"/>
  <c r="L27" i="2"/>
  <c r="L27" i="1" s="1"/>
  <c r="H207" i="1"/>
  <c r="E12" i="2"/>
  <c r="E17" i="2"/>
  <c r="E17" i="1" s="1"/>
  <c r="E24" i="2"/>
  <c r="P30" i="4"/>
  <c r="E11" i="2"/>
  <c r="E16" i="2"/>
  <c r="E25" i="2"/>
  <c r="K30" i="2"/>
  <c r="I113" i="1"/>
  <c r="M12" i="2"/>
  <c r="M26" i="2"/>
  <c r="L11" i="2"/>
  <c r="L29" i="2"/>
  <c r="H81" i="1"/>
  <c r="Q19" i="4"/>
  <c r="E27" i="2"/>
  <c r="E27" i="1" s="1"/>
  <c r="M22" i="2"/>
  <c r="E28" i="2"/>
  <c r="E29" i="2"/>
  <c r="E22" i="2"/>
  <c r="E26" i="2"/>
  <c r="M27" i="2"/>
  <c r="M27" i="1" s="1"/>
  <c r="E18" i="2"/>
  <c r="H71" i="1"/>
  <c r="O11" i="4"/>
  <c r="P19" i="4"/>
  <c r="I123" i="1"/>
  <c r="H113" i="1"/>
  <c r="I71" i="1"/>
  <c r="I165" i="1"/>
  <c r="H123" i="1"/>
  <c r="L14" i="2"/>
  <c r="M14" i="2"/>
  <c r="L24" i="2"/>
  <c r="E14" i="2"/>
  <c r="P25" i="1"/>
  <c r="N26" i="1"/>
  <c r="Q29" i="1"/>
  <c r="N22" i="1"/>
  <c r="F25" i="1"/>
  <c r="B27" i="1"/>
  <c r="I27" i="1"/>
  <c r="B17" i="1"/>
  <c r="I25" i="1"/>
  <c r="I26" i="1"/>
  <c r="G27" i="1"/>
  <c r="F19" i="2"/>
  <c r="G17" i="1"/>
  <c r="I17" i="1"/>
  <c r="F22" i="1"/>
  <c r="H24" i="1"/>
  <c r="F24" i="1"/>
  <c r="H26" i="1"/>
  <c r="F26" i="1"/>
  <c r="F28" i="1"/>
  <c r="F29" i="1"/>
  <c r="H29" i="1"/>
  <c r="P17" i="1"/>
  <c r="N17" i="1"/>
  <c r="O27" i="1"/>
  <c r="N19" i="2"/>
  <c r="O17" i="1"/>
  <c r="Q17" i="1"/>
  <c r="N23" i="1"/>
  <c r="P24" i="1"/>
  <c r="N24" i="1"/>
  <c r="J27" i="1"/>
  <c r="N28" i="1"/>
  <c r="P29" i="1"/>
  <c r="D27" i="1"/>
  <c r="J19" i="2"/>
  <c r="J17" i="1"/>
  <c r="C30" i="2"/>
  <c r="K19" i="2"/>
  <c r="C27" i="1"/>
  <c r="B19" i="2"/>
  <c r="D17" i="1"/>
  <c r="C19" i="2"/>
  <c r="J30" i="2"/>
  <c r="B30" i="2"/>
  <c r="K27" i="1"/>
  <c r="P15" i="1" l="1"/>
  <c r="F36" i="2"/>
  <c r="F36" i="1" s="1"/>
  <c r="E36" i="2"/>
  <c r="E36" i="1" s="1"/>
  <c r="F30" i="2"/>
  <c r="Q24" i="1"/>
  <c r="N29" i="1"/>
  <c r="N30" i="2"/>
  <c r="Q26" i="1"/>
  <c r="N16" i="1"/>
  <c r="P16" i="1"/>
  <c r="Q12" i="1"/>
  <c r="N12" i="1"/>
  <c r="H22" i="1"/>
  <c r="I23" i="1"/>
  <c r="P26" i="1"/>
  <c r="Q22" i="1"/>
  <c r="N13" i="1"/>
  <c r="I13" i="1"/>
  <c r="I15" i="1"/>
  <c r="I18" i="1"/>
  <c r="P28" i="1"/>
  <c r="Q13" i="1"/>
  <c r="N15" i="1"/>
  <c r="H28" i="1"/>
  <c r="I22" i="1"/>
  <c r="I30" i="2"/>
  <c r="I29" i="1"/>
  <c r="F17" i="1"/>
  <c r="H17" i="1"/>
  <c r="I11" i="1"/>
  <c r="I19" i="2"/>
  <c r="Q28" i="1"/>
  <c r="Q23" i="1"/>
  <c r="P13" i="1"/>
  <c r="H27" i="1"/>
  <c r="F27" i="1"/>
  <c r="F23" i="1"/>
  <c r="Q15" i="1"/>
  <c r="P22" i="1"/>
  <c r="Q14" i="1"/>
  <c r="N11" i="1"/>
  <c r="N18" i="1"/>
  <c r="N14" i="1"/>
  <c r="H23" i="1"/>
  <c r="I14" i="1"/>
  <c r="I16" i="1"/>
  <c r="P27" i="1"/>
  <c r="N27" i="1"/>
  <c r="N25" i="1"/>
  <c r="P23" i="1"/>
  <c r="Q18" i="1"/>
  <c r="Q16" i="1"/>
  <c r="P19" i="2"/>
  <c r="P12" i="1"/>
  <c r="I24" i="1"/>
  <c r="I12" i="1"/>
  <c r="Q19" i="2"/>
  <c r="Q25" i="1"/>
  <c r="P18" i="1"/>
  <c r="P14" i="1"/>
  <c r="H25" i="1"/>
  <c r="L23" i="1"/>
  <c r="L18" i="1"/>
  <c r="L15" i="1"/>
  <c r="L13" i="1"/>
  <c r="L11" i="1"/>
  <c r="D28" i="1"/>
  <c r="D25" i="1"/>
  <c r="D23" i="1"/>
  <c r="D18" i="1"/>
  <c r="D15" i="1"/>
  <c r="D13" i="1"/>
  <c r="D11" i="1"/>
  <c r="D47" i="1"/>
  <c r="C47" i="1"/>
  <c r="D45" i="1"/>
  <c r="C45" i="1"/>
  <c r="D44" i="1"/>
  <c r="C44" i="1"/>
  <c r="D43" i="1"/>
  <c r="C43" i="1"/>
  <c r="D42" i="1"/>
  <c r="C42" i="1"/>
  <c r="D41" i="1"/>
  <c r="C41" i="1"/>
  <c r="D40" i="1"/>
  <c r="C40" i="1"/>
  <c r="D36" i="1"/>
  <c r="C36" i="1"/>
  <c r="O29" i="1"/>
  <c r="M29" i="1"/>
  <c r="O28" i="1"/>
  <c r="M28" i="1"/>
  <c r="O26" i="1"/>
  <c r="M26" i="1"/>
  <c r="O25" i="1"/>
  <c r="M25" i="1"/>
  <c r="O24" i="1"/>
  <c r="M24" i="1"/>
  <c r="O23" i="1"/>
  <c r="M23" i="1"/>
  <c r="O22" i="1"/>
  <c r="M22" i="1"/>
  <c r="O18" i="1"/>
  <c r="M18" i="1"/>
  <c r="O16" i="1"/>
  <c r="M16" i="1"/>
  <c r="O15" i="1"/>
  <c r="M15" i="1"/>
  <c r="O14" i="1"/>
  <c r="M14" i="1"/>
  <c r="O13" i="1"/>
  <c r="M13" i="1"/>
  <c r="O12" i="1"/>
  <c r="M12" i="1"/>
  <c r="O11" i="1"/>
  <c r="M11" i="1"/>
  <c r="G29" i="1"/>
  <c r="E29" i="1"/>
  <c r="G28" i="1"/>
  <c r="E28" i="1"/>
  <c r="G26" i="1"/>
  <c r="E26" i="1"/>
  <c r="G25" i="1"/>
  <c r="E25" i="1"/>
  <c r="G24" i="1"/>
  <c r="E24" i="1"/>
  <c r="G23" i="1"/>
  <c r="E23" i="1"/>
  <c r="G22" i="1"/>
  <c r="E22" i="1"/>
  <c r="G18" i="1"/>
  <c r="E18" i="1"/>
  <c r="G16" i="1"/>
  <c r="E16" i="1"/>
  <c r="G15" i="1"/>
  <c r="E15" i="1"/>
  <c r="G14" i="1"/>
  <c r="E14" i="1"/>
  <c r="G13" i="1"/>
  <c r="E13" i="1"/>
  <c r="G12" i="1"/>
  <c r="E12" i="1"/>
  <c r="G11" i="1"/>
  <c r="E11" i="1"/>
  <c r="K29" i="1"/>
  <c r="J29" i="1"/>
  <c r="K28" i="1"/>
  <c r="J28" i="1"/>
  <c r="K26" i="1"/>
  <c r="J26" i="1"/>
  <c r="K25" i="1"/>
  <c r="J25" i="1"/>
  <c r="K24" i="1"/>
  <c r="J24" i="1"/>
  <c r="K23" i="1"/>
  <c r="J23" i="1"/>
  <c r="K22" i="1"/>
  <c r="J22" i="1"/>
  <c r="K18" i="1"/>
  <c r="J18" i="1"/>
  <c r="K16" i="1"/>
  <c r="J16" i="1"/>
  <c r="K15" i="1"/>
  <c r="J15" i="1"/>
  <c r="K14" i="1"/>
  <c r="J14" i="1"/>
  <c r="K13" i="1"/>
  <c r="J13" i="1"/>
  <c r="K12" i="1"/>
  <c r="J12" i="1"/>
  <c r="K11" i="1"/>
  <c r="J11" i="1"/>
  <c r="C29" i="1"/>
  <c r="B29" i="1"/>
  <c r="C28" i="1"/>
  <c r="B28" i="1"/>
  <c r="C26" i="1"/>
  <c r="B26" i="1"/>
  <c r="C25" i="1"/>
  <c r="B25" i="1"/>
  <c r="C24" i="1"/>
  <c r="B24" i="1"/>
  <c r="C23" i="1"/>
  <c r="B23" i="1"/>
  <c r="C22" i="1"/>
  <c r="B22" i="1"/>
  <c r="C11" i="1"/>
  <c r="C18" i="1"/>
  <c r="B18" i="1"/>
  <c r="C16" i="1"/>
  <c r="B16" i="1"/>
  <c r="C15" i="1"/>
  <c r="B15" i="1"/>
  <c r="C14" i="1"/>
  <c r="B14" i="1"/>
  <c r="C13" i="1"/>
  <c r="B13" i="1"/>
  <c r="C12" i="1"/>
  <c r="B12" i="1"/>
  <c r="B11" i="1"/>
  <c r="J8" i="2"/>
  <c r="J8" i="4"/>
  <c r="L24" i="1"/>
  <c r="D24" i="1"/>
  <c r="L29" i="1"/>
  <c r="L28" i="1"/>
  <c r="L26" i="1"/>
  <c r="L25" i="1"/>
  <c r="L22" i="1"/>
  <c r="L16" i="1"/>
  <c r="L14" i="1"/>
  <c r="L12" i="1"/>
  <c r="D29" i="1"/>
  <c r="D26" i="1"/>
  <c r="D22" i="1"/>
  <c r="D16" i="1"/>
  <c r="D14" i="1"/>
  <c r="D12" i="1"/>
  <c r="I28" i="1" l="1"/>
  <c r="I30" i="1" s="1"/>
  <c r="H19" i="2"/>
  <c r="H30" i="1"/>
  <c r="F30" i="1"/>
  <c r="P30" i="1"/>
  <c r="N30" i="1"/>
  <c r="Q11" i="1"/>
  <c r="Q19" i="1" s="1"/>
  <c r="I19" i="1"/>
  <c r="H30" i="2"/>
  <c r="Q27" i="1"/>
  <c r="Q30" i="1" s="1"/>
  <c r="Q30" i="2"/>
  <c r="H14" i="1"/>
  <c r="F14" i="1"/>
  <c r="N19" i="1"/>
  <c r="H15" i="1"/>
  <c r="F15" i="1"/>
  <c r="F11" i="1"/>
  <c r="P11" i="1"/>
  <c r="P19" i="1" s="1"/>
  <c r="H16" i="1"/>
  <c r="F16" i="1"/>
  <c r="H12" i="1"/>
  <c r="F12" i="1"/>
  <c r="P30" i="2"/>
  <c r="H18" i="1"/>
  <c r="F18" i="1"/>
  <c r="H13" i="1"/>
  <c r="F13" i="1"/>
  <c r="C30" i="1"/>
  <c r="K30" i="1"/>
  <c r="J19" i="1"/>
  <c r="C19" i="1"/>
  <c r="K19" i="1"/>
  <c r="B30" i="1"/>
  <c r="J30" i="1"/>
  <c r="B19" i="1"/>
  <c r="H11" i="1" l="1"/>
  <c r="H19" i="1" s="1"/>
  <c r="F19" i="1"/>
</calcChain>
</file>

<file path=xl/sharedStrings.xml><?xml version="1.0" encoding="utf-8"?>
<sst xmlns="http://schemas.openxmlformats.org/spreadsheetml/2006/main" count="831" uniqueCount="75">
  <si>
    <t>Product Category</t>
  </si>
  <si>
    <t>Upright stationary bikes</t>
  </si>
  <si>
    <t>Recumbent stationary bikes</t>
  </si>
  <si>
    <t>Group Exercise bikes</t>
  </si>
  <si>
    <t>Stair Climbers</t>
  </si>
  <si>
    <t>Treadmills</t>
  </si>
  <si>
    <t>Elliptical/Cross Trainers</t>
  </si>
  <si>
    <t>Other CV*</t>
  </si>
  <si>
    <t>Multi-station selectorized</t>
  </si>
  <si>
    <t>Plate-loaded</t>
  </si>
  <si>
    <t>Non-gravity strength machines (air or electronic resistance)</t>
  </si>
  <si>
    <t xml:space="preserve">Estimated % sold to dealers </t>
  </si>
  <si>
    <t>Manufacturer's $ Amount of Sales (Wholesale $)</t>
  </si>
  <si>
    <t># of Units Sold</t>
  </si>
  <si>
    <t>Estimated % Dealers Mark-up to Retail</t>
  </si>
  <si>
    <t>*  Other CV includes ski-machines, rowers, air walkers, climbing walls</t>
  </si>
  <si>
    <t>International CV</t>
  </si>
  <si>
    <t>International Strength</t>
  </si>
  <si>
    <t>Domestic CV:  U.S. + Canada</t>
  </si>
  <si>
    <t>Domestic Strength:  U.S + Canada</t>
  </si>
  <si>
    <t>Annual  Domestic &amp; International Sales</t>
  </si>
  <si>
    <t>Responses will be compiled into an aggregate report to the FISA board.</t>
  </si>
  <si>
    <t>Name</t>
  </si>
  <si>
    <t>Email</t>
  </si>
  <si>
    <t>Phone #</t>
  </si>
  <si>
    <t>Person Completing Template</t>
  </si>
  <si>
    <t xml:space="preserve">Officer Reviewing Template </t>
  </si>
  <si>
    <t>Title</t>
  </si>
  <si>
    <t>$ per Unit</t>
  </si>
  <si>
    <t>Date</t>
  </si>
  <si>
    <t>Please respond by email:</t>
  </si>
  <si>
    <t xml:space="preserve">Individual responses will be held in utmost confidentiality by CBIZ MHM, LLC. </t>
  </si>
  <si>
    <t>Domestic</t>
  </si>
  <si>
    <t>International</t>
  </si>
  <si>
    <t>embedded screens</t>
  </si>
  <si>
    <t>Single and Dual-Station selectorized</t>
  </si>
  <si>
    <t>Functional Trainers selectorized</t>
  </si>
  <si>
    <t>attached screens</t>
  </si>
  <si>
    <t>Number of cardio units taken in trade                               FOR NEW cardio equipment</t>
  </si>
  <si>
    <t># of trade-in units</t>
  </si>
  <si>
    <t>Percentage WITH</t>
  </si>
  <si>
    <t>Brenda Piazza</t>
  </si>
  <si>
    <t>858-795-2213</t>
  </si>
  <si>
    <t>brendap@cbiz.com</t>
  </si>
  <si>
    <t>COMPANY NAME</t>
  </si>
  <si>
    <t>Alternative Motion Cardio</t>
  </si>
  <si>
    <t>Benches/Racks</t>
  </si>
  <si>
    <t>Free Weights</t>
  </si>
  <si>
    <t>Asia Pacific</t>
  </si>
  <si>
    <t>Domestic CV:  US and Canada</t>
  </si>
  <si>
    <t>Europe, Middle East and Africa</t>
  </si>
  <si>
    <t>Cardio Vascular</t>
  </si>
  <si>
    <t>Strength</t>
  </si>
  <si>
    <t>Latin America including Mexico</t>
  </si>
  <si>
    <t>Alternative  Motion Cardio</t>
  </si>
  <si>
    <t>Total CV</t>
  </si>
  <si>
    <t>Total Strength</t>
  </si>
  <si>
    <t>Total Summary Submission (both Domestic and International)</t>
  </si>
  <si>
    <t>**Other Strength</t>
  </si>
  <si>
    <t>**Other Strength includes Flexibility equipement and other miscellaneous categories that don’t fit into other categories.</t>
  </si>
  <si>
    <t>Estimated $to Dealers Calculated</t>
  </si>
  <si>
    <t>Estimated $ Dealer Markup (Calculated)</t>
  </si>
  <si>
    <t>Estimated Expenditures to Commercial facilities
(Calculated)</t>
  </si>
  <si>
    <t>n/a</t>
  </si>
  <si>
    <r>
      <t xml:space="preserve">Cardio Entertainment Feature
</t>
    </r>
    <r>
      <rPr>
        <b/>
        <sz val="10"/>
        <color indexed="12"/>
        <rFont val="Arial"/>
        <family val="2"/>
      </rPr>
      <t>(Treadmill, Elliptical, Stationary Cycle Equipment, including Alternate Motion)</t>
    </r>
  </si>
  <si>
    <t>**Other Strength includes Flexibility equipment and other miscellaneous categories that don’t fit into other categories.</t>
  </si>
  <si>
    <t>Comments/Material Variance Explanations (type below or use a text box)</t>
  </si>
  <si>
    <t>Number of cardio units taken in trade FOR NEW cardio equipment</t>
  </si>
  <si>
    <t>2020 Annual  Domestic &amp; International Sales</t>
  </si>
  <si>
    <t>Year beginning January 1, 2020 &amp; ending December 31, 2020</t>
  </si>
  <si>
    <t>Variance - 2021 Compared to 2020</t>
  </si>
  <si>
    <t>2021 Annual  Domestic &amp; International Sales</t>
  </si>
  <si>
    <t>Persons Completing and Reviewing 2021 Template</t>
  </si>
  <si>
    <t>Year beginning January 1, 2021 &amp; ending December 31, 2021</t>
  </si>
  <si>
    <t>Persons That Completed and Reviewed the 2020 Templates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</si>
</sst>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_);_(* \(#,##0\);_(* &quot;-&quot;??_);_(@_)"/>
    <numFmt numFmtId="166" formatCode="0.0%"/>
    <numFmt numFmtId="167" formatCode="_(&quot;$&quot;* #,##0_);_(&quot;$&quot;* \(#,##0\);_(&quot;$&quot;* &quot;-&quot;??_);_(@_)"/>
  </numFmts>
  <fonts count="29" x14ac:knownFonts="1">
    <font>
      <sz val="10"/>
      <name val="Arial"/>
    </font>
    <font>
      <sz val="11"/>
      <color theme="1"/>
      <name val="Calibri"/>
      <family val="2"/>
      <scheme val="minor"/>
    </font>
    <font>
      <sz val="11"/>
      <color theme="1"/>
      <name val="Calibri"/>
      <family val="2"/>
      <scheme val="minor"/>
    </font>
    <font>
      <sz val="10"/>
      <name val="Arial"/>
      <family val="2"/>
    </font>
    <font>
      <sz val="10"/>
      <name val="Garamond"/>
      <family val="1"/>
    </font>
    <font>
      <b/>
      <sz val="10"/>
      <name val="Garamond"/>
      <family val="1"/>
    </font>
    <font>
      <sz val="12"/>
      <name val="Garamond"/>
      <family val="1"/>
    </font>
    <font>
      <u/>
      <sz val="10"/>
      <color indexed="12"/>
      <name val="Arial"/>
      <family val="2"/>
    </font>
    <font>
      <b/>
      <sz val="12"/>
      <color indexed="10"/>
      <name val="Garamond"/>
      <family val="1"/>
    </font>
    <font>
      <b/>
      <sz val="12"/>
      <name val="Garamond"/>
      <family val="1"/>
    </font>
    <font>
      <b/>
      <sz val="14"/>
      <name val="Garamond"/>
      <family val="1"/>
    </font>
    <font>
      <b/>
      <sz val="9"/>
      <name val="Garamond"/>
      <family val="1"/>
    </font>
    <font>
      <sz val="8"/>
      <name val="Garamond"/>
      <family val="1"/>
    </font>
    <font>
      <b/>
      <i/>
      <sz val="12"/>
      <name val="Garamond"/>
      <family val="1"/>
    </font>
    <font>
      <sz val="10"/>
      <color indexed="10"/>
      <name val="Garamond"/>
      <family val="1"/>
    </font>
    <font>
      <b/>
      <sz val="20"/>
      <color indexed="12"/>
      <name val="Garamond"/>
      <family val="1"/>
    </font>
    <font>
      <b/>
      <sz val="10"/>
      <color indexed="12"/>
      <name val="Garamond"/>
      <family val="1"/>
    </font>
    <font>
      <sz val="8"/>
      <name val="Arial"/>
      <family val="2"/>
    </font>
    <font>
      <b/>
      <sz val="10"/>
      <color indexed="16"/>
      <name val="Garamond"/>
      <family val="1"/>
    </font>
    <font>
      <b/>
      <sz val="10"/>
      <name val="Arial"/>
      <family val="2"/>
    </font>
    <font>
      <sz val="10"/>
      <name val="Arial"/>
      <family val="2"/>
    </font>
    <font>
      <b/>
      <sz val="10"/>
      <color indexed="12"/>
      <name val="Arial"/>
      <family val="2"/>
    </font>
    <font>
      <sz val="10"/>
      <name val="Times New Roman"/>
      <family val="1"/>
    </font>
    <font>
      <b/>
      <sz val="8"/>
      <name val="Garamond"/>
      <family val="1"/>
    </font>
    <font>
      <b/>
      <sz val="20"/>
      <color theme="0"/>
      <name val="Garamond"/>
      <family val="1"/>
    </font>
    <font>
      <sz val="10"/>
      <name val="Arial"/>
      <family val="2"/>
    </font>
    <font>
      <sz val="10"/>
      <name val="Arial"/>
      <family val="2"/>
    </font>
    <font>
      <b/>
      <u/>
      <sz val="16"/>
      <color rgb="FFFF0000"/>
      <name val="Garamond"/>
      <family val="1"/>
    </font>
    <font>
      <sz val="16"/>
      <name val="Arial"/>
      <family val="2"/>
    </font>
  </fonts>
  <fills count="13">
    <fill>
      <patternFill patternType="none"/>
    </fill>
    <fill>
      <patternFill patternType="gray125"/>
    </fill>
    <fill>
      <patternFill patternType="solid">
        <fgColor rgb="FF00B05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4" tint="0.3999755851924192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dashed">
        <color indexed="64"/>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thin">
        <color indexed="64"/>
      </bottom>
      <diagonal/>
    </border>
    <border>
      <left/>
      <right style="medium">
        <color indexed="64"/>
      </right>
      <top style="dashed">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186">
    <xf numFmtId="0" fontId="0" fillId="0" borderId="0"/>
    <xf numFmtId="43" fontId="3" fillId="0" borderId="0" applyFont="0" applyFill="0" applyBorder="0" applyAlignment="0" applyProtection="0"/>
    <xf numFmtId="0" fontId="7" fillId="0" borderId="0" applyNumberFormat="0" applyFill="0" applyBorder="0" applyAlignment="0" applyProtection="0">
      <alignment vertical="top"/>
      <protection locked="0"/>
    </xf>
    <xf numFmtId="9"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44" fontId="3" fillId="0" borderId="0" applyFont="0" applyFill="0" applyBorder="0" applyAlignment="0" applyProtection="0"/>
    <xf numFmtId="0" fontId="25" fillId="0" borderId="0" applyNumberFormat="0" applyFill="0" applyBorder="0" applyAlignment="0" applyProtection="0"/>
    <xf numFmtId="0" fontId="3" fillId="0" borderId="0"/>
    <xf numFmtId="9" fontId="3" fillId="0" borderId="0" applyFont="0" applyFill="0" applyBorder="0" applyAlignment="0" applyProtection="0"/>
    <xf numFmtId="0" fontId="25" fillId="0" borderId="0"/>
    <xf numFmtId="0" fontId="2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4" fontId="26" fillId="0" borderId="0" applyFont="0" applyFill="0" applyBorder="0" applyAlignment="0" applyProtection="0"/>
  </cellStyleXfs>
  <cellXfs count="326">
    <xf numFmtId="0" fontId="0" fillId="0" borderId="0" xfId="0"/>
    <xf numFmtId="0" fontId="4" fillId="6" borderId="12" xfId="0" applyFont="1" applyFill="1" applyBorder="1" applyProtection="1">
      <protection locked="0"/>
    </xf>
    <xf numFmtId="0" fontId="4" fillId="6" borderId="1" xfId="0" applyFont="1" applyFill="1" applyBorder="1" applyProtection="1">
      <protection locked="0"/>
    </xf>
    <xf numFmtId="9" fontId="4" fillId="6" borderId="1" xfId="0" applyNumberFormat="1" applyFont="1" applyFill="1" applyBorder="1" applyProtection="1">
      <protection locked="0"/>
    </xf>
    <xf numFmtId="9" fontId="4" fillId="6" borderId="3" xfId="0" applyNumberFormat="1" applyFont="1" applyFill="1" applyBorder="1" applyProtection="1">
      <protection locked="0"/>
    </xf>
    <xf numFmtId="164" fontId="4" fillId="6" borderId="1" xfId="0" applyNumberFormat="1" applyFont="1" applyFill="1" applyBorder="1" applyProtection="1">
      <protection locked="0"/>
    </xf>
    <xf numFmtId="41" fontId="4" fillId="6" borderId="14" xfId="0" applyNumberFormat="1" applyFont="1" applyFill="1" applyBorder="1" applyProtection="1">
      <protection locked="0"/>
    </xf>
    <xf numFmtId="9" fontId="4" fillId="6" borderId="14" xfId="0" applyNumberFormat="1" applyFont="1" applyFill="1" applyBorder="1" applyProtection="1">
      <protection locked="0"/>
    </xf>
    <xf numFmtId="37" fontId="4" fillId="6" borderId="1" xfId="0" applyNumberFormat="1" applyFont="1" applyFill="1" applyBorder="1" applyProtection="1">
      <protection locked="0"/>
    </xf>
    <xf numFmtId="9" fontId="4" fillId="6" borderId="12" xfId="0" applyNumberFormat="1" applyFont="1" applyFill="1" applyBorder="1" applyProtection="1">
      <protection locked="0"/>
    </xf>
    <xf numFmtId="0" fontId="4" fillId="6" borderId="14" xfId="0" applyFont="1" applyFill="1" applyBorder="1" applyProtection="1">
      <protection locked="0"/>
    </xf>
    <xf numFmtId="9" fontId="4" fillId="6" borderId="63" xfId="0" applyNumberFormat="1" applyFont="1" applyFill="1" applyBorder="1" applyProtection="1">
      <protection locked="0"/>
    </xf>
    <xf numFmtId="9" fontId="4" fillId="6" borderId="65" xfId="0" applyNumberFormat="1" applyFont="1" applyFill="1" applyBorder="1" applyProtection="1">
      <protection locked="0"/>
    </xf>
    <xf numFmtId="0" fontId="9" fillId="2" borderId="23" xfId="0" applyFont="1" applyFill="1" applyBorder="1" applyAlignment="1" applyProtection="1">
      <protection locked="0"/>
    </xf>
    <xf numFmtId="0" fontId="9" fillId="2" borderId="39" xfId="0" applyFont="1" applyFill="1" applyBorder="1" applyAlignment="1" applyProtection="1">
      <protection locked="0"/>
    </xf>
    <xf numFmtId="0" fontId="9" fillId="9" borderId="39" xfId="0" applyFont="1" applyFill="1" applyBorder="1" applyAlignment="1" applyProtection="1">
      <protection locked="0"/>
    </xf>
    <xf numFmtId="0" fontId="9" fillId="9" borderId="23" xfId="0" applyFont="1" applyFill="1" applyBorder="1" applyAlignment="1" applyProtection="1">
      <protection locked="0"/>
    </xf>
    <xf numFmtId="167" fontId="4" fillId="6" borderId="11" xfId="185" applyNumberFormat="1" applyFont="1" applyFill="1" applyBorder="1" applyProtection="1">
      <protection locked="0"/>
    </xf>
    <xf numFmtId="167" fontId="4" fillId="6" borderId="2" xfId="185" applyNumberFormat="1" applyFont="1" applyFill="1" applyBorder="1" applyProtection="1">
      <protection locked="0"/>
    </xf>
    <xf numFmtId="167" fontId="4" fillId="6" borderId="13" xfId="185" applyNumberFormat="1" applyFont="1" applyFill="1" applyBorder="1" applyProtection="1">
      <protection locked="0"/>
    </xf>
    <xf numFmtId="0" fontId="0" fillId="0" borderId="0" xfId="0" applyProtection="1">
      <protection locked="0"/>
    </xf>
    <xf numFmtId="0" fontId="14" fillId="6" borderId="3" xfId="0" applyFont="1" applyFill="1" applyBorder="1" applyAlignment="1" applyProtection="1">
      <alignment horizontal="center"/>
      <protection locked="0"/>
    </xf>
    <xf numFmtId="14" fontId="10" fillId="6" borderId="19" xfId="0" applyNumberFormat="1" applyFont="1" applyFill="1" applyBorder="1" applyAlignment="1" applyProtection="1">
      <alignment horizontal="center"/>
      <protection locked="0"/>
    </xf>
    <xf numFmtId="0" fontId="10" fillId="0" borderId="0" xfId="0" applyFont="1" applyAlignment="1" applyProtection="1">
      <alignment horizontal="center"/>
      <protection locked="0"/>
    </xf>
    <xf numFmtId="0" fontId="14" fillId="6" borderId="5" xfId="0" applyFont="1" applyFill="1" applyBorder="1" applyAlignment="1" applyProtection="1">
      <alignment horizontal="center"/>
      <protection locked="0"/>
    </xf>
    <xf numFmtId="14" fontId="6" fillId="6" borderId="48" xfId="0"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13" fillId="0" borderId="0"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4" fillId="0" borderId="0" xfId="0" applyFont="1" applyProtection="1">
      <protection locked="0"/>
    </xf>
    <xf numFmtId="0" fontId="4" fillId="0" borderId="0" xfId="0" applyFont="1" applyBorder="1" applyProtection="1">
      <protection locked="0"/>
    </xf>
    <xf numFmtId="0" fontId="4" fillId="5" borderId="0" xfId="0" applyFont="1" applyFill="1" applyProtection="1">
      <protection locked="0"/>
    </xf>
    <xf numFmtId="166" fontId="20" fillId="0" borderId="0" xfId="3" applyNumberFormat="1" applyFont="1" applyFill="1" applyAlignment="1" applyProtection="1">
      <alignment vertical="center"/>
      <protection locked="0"/>
    </xf>
    <xf numFmtId="0" fontId="20" fillId="0" borderId="0" xfId="0" applyFont="1" applyFill="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32" xfId="0" applyFont="1" applyFill="1" applyBorder="1" applyAlignment="1" applyProtection="1">
      <alignment vertical="center"/>
      <protection locked="0"/>
    </xf>
    <xf numFmtId="0" fontId="4" fillId="0" borderId="0" xfId="0" applyFont="1" applyFill="1" applyProtection="1">
      <protection locked="0"/>
    </xf>
    <xf numFmtId="0" fontId="7" fillId="0" borderId="0" xfId="2" applyAlignment="1" applyProtection="1">
      <protection locked="0"/>
    </xf>
    <xf numFmtId="0" fontId="5" fillId="0" borderId="0" xfId="0" applyFont="1" applyAlignment="1" applyProtection="1">
      <alignment horizontal="left"/>
      <protection locked="0"/>
    </xf>
    <xf numFmtId="0" fontId="4" fillId="0" borderId="0" xfId="0" applyFont="1" applyAlignment="1" applyProtection="1">
      <alignment horizontal="left"/>
      <protection locked="0"/>
    </xf>
    <xf numFmtId="0" fontId="5" fillId="0" borderId="0" xfId="0" applyFont="1" applyProtection="1">
      <protection locked="0"/>
    </xf>
    <xf numFmtId="0" fontId="24" fillId="8" borderId="0" xfId="0" applyFont="1" applyFill="1" applyAlignment="1" applyProtection="1">
      <protection locked="0"/>
    </xf>
    <xf numFmtId="0" fontId="4" fillId="8" borderId="0" xfId="0" applyFont="1" applyFill="1" applyProtection="1">
      <protection locked="0"/>
    </xf>
    <xf numFmtId="43" fontId="4" fillId="0" borderId="0" xfId="0" applyNumberFormat="1" applyFont="1" applyProtection="1">
      <protection locked="0"/>
    </xf>
    <xf numFmtId="166" fontId="19" fillId="6" borderId="29" xfId="3" applyNumberFormat="1" applyFont="1" applyFill="1" applyBorder="1" applyAlignment="1" applyProtection="1">
      <alignment horizontal="center" vertical="center"/>
      <protection locked="0"/>
    </xf>
    <xf numFmtId="166" fontId="19" fillId="6" borderId="30" xfId="3" applyNumberFormat="1" applyFont="1" applyFill="1" applyBorder="1" applyAlignment="1" applyProtection="1">
      <alignment horizontal="center" vertical="center"/>
      <protection locked="0"/>
    </xf>
    <xf numFmtId="0" fontId="19" fillId="9" borderId="54" xfId="0" applyFont="1" applyFill="1" applyBorder="1" applyAlignment="1" applyProtection="1">
      <alignment horizontal="center" vertical="center" wrapText="1"/>
      <protection locked="0"/>
    </xf>
    <xf numFmtId="0" fontId="19" fillId="0" borderId="60" xfId="0" applyFont="1" applyFill="1" applyBorder="1" applyAlignment="1" applyProtection="1">
      <alignment horizontal="center" vertical="center"/>
      <protection locked="0"/>
    </xf>
    <xf numFmtId="0" fontId="20" fillId="6" borderId="61" xfId="0" applyFont="1" applyFill="1" applyBorder="1" applyAlignment="1" applyProtection="1">
      <alignment vertical="center"/>
      <protection locked="0"/>
    </xf>
    <xf numFmtId="0" fontId="20" fillId="6" borderId="19" xfId="0" applyFont="1" applyFill="1" applyBorder="1" applyAlignment="1" applyProtection="1">
      <alignment vertical="center"/>
      <protection locked="0"/>
    </xf>
    <xf numFmtId="0" fontId="20" fillId="6" borderId="48" xfId="0" applyFont="1" applyFill="1" applyBorder="1" applyAlignment="1" applyProtection="1">
      <alignment vertical="center"/>
      <protection locked="0"/>
    </xf>
    <xf numFmtId="165" fontId="20" fillId="6" borderId="36" xfId="1" applyNumberFormat="1" applyFont="1" applyFill="1" applyBorder="1" applyAlignment="1" applyProtection="1">
      <alignment vertical="center"/>
      <protection locked="0"/>
    </xf>
    <xf numFmtId="165" fontId="20" fillId="6" borderId="37" xfId="1" applyNumberFormat="1" applyFont="1" applyFill="1" applyBorder="1" applyAlignment="1" applyProtection="1">
      <alignment vertical="center"/>
      <protection locked="0"/>
    </xf>
    <xf numFmtId="165" fontId="20" fillId="6" borderId="38" xfId="1" applyNumberFormat="1" applyFont="1" applyFill="1" applyBorder="1" applyAlignment="1" applyProtection="1">
      <alignment vertical="center"/>
      <protection locked="0"/>
    </xf>
    <xf numFmtId="167" fontId="4" fillId="0" borderId="0" xfId="185" applyNumberFormat="1" applyFont="1" applyBorder="1" applyProtection="1">
      <protection locked="0"/>
    </xf>
    <xf numFmtId="41" fontId="4" fillId="0" borderId="24" xfId="0" applyNumberFormat="1" applyFont="1" applyFill="1" applyBorder="1" applyProtection="1"/>
    <xf numFmtId="41" fontId="4" fillId="0" borderId="18" xfId="0" applyNumberFormat="1" applyFont="1" applyFill="1" applyBorder="1" applyProtection="1"/>
    <xf numFmtId="41" fontId="4" fillId="0" borderId="72" xfId="0" applyNumberFormat="1" applyFont="1" applyFill="1" applyBorder="1" applyProtection="1"/>
    <xf numFmtId="9" fontId="4" fillId="0" borderId="18" xfId="3" applyFont="1" applyFill="1" applyBorder="1" applyProtection="1"/>
    <xf numFmtId="9" fontId="4" fillId="0" borderId="18" xfId="0" applyNumberFormat="1" applyFont="1" applyFill="1" applyBorder="1" applyProtection="1"/>
    <xf numFmtId="41" fontId="4" fillId="0" borderId="73" xfId="0" applyNumberFormat="1" applyFont="1" applyFill="1" applyBorder="1" applyProtection="1"/>
    <xf numFmtId="41" fontId="4" fillId="0" borderId="12" xfId="0" applyNumberFormat="1" applyFont="1" applyFill="1" applyBorder="1" applyProtection="1"/>
    <xf numFmtId="41" fontId="4" fillId="0" borderId="59" xfId="0" applyNumberFormat="1" applyFont="1" applyFill="1" applyBorder="1" applyProtection="1"/>
    <xf numFmtId="0" fontId="4" fillId="0" borderId="58" xfId="0" applyFont="1" applyFill="1" applyBorder="1" applyProtection="1"/>
    <xf numFmtId="41" fontId="4" fillId="0" borderId="47" xfId="0" applyNumberFormat="1" applyFont="1" applyFill="1" applyBorder="1" applyProtection="1"/>
    <xf numFmtId="9" fontId="4" fillId="0" borderId="47" xfId="3" applyFont="1" applyFill="1" applyBorder="1" applyProtection="1"/>
    <xf numFmtId="41" fontId="4" fillId="0" borderId="49" xfId="0" applyNumberFormat="1" applyFont="1" applyFill="1" applyBorder="1" applyProtection="1"/>
    <xf numFmtId="41" fontId="4" fillId="0" borderId="70" xfId="0" applyNumberFormat="1" applyFont="1" applyFill="1" applyBorder="1" applyProtection="1"/>
    <xf numFmtId="41" fontId="4" fillId="0" borderId="19" xfId="0" applyNumberFormat="1" applyFont="1" applyFill="1" applyBorder="1" applyProtection="1"/>
    <xf numFmtId="9" fontId="4" fillId="0" borderId="19" xfId="3" applyFont="1" applyFill="1" applyBorder="1" applyProtection="1"/>
    <xf numFmtId="41" fontId="4" fillId="0" borderId="69" xfId="0" applyNumberFormat="1" applyFont="1" applyFill="1" applyBorder="1" applyProtection="1"/>
    <xf numFmtId="9" fontId="4" fillId="0" borderId="19" xfId="0" applyNumberFormat="1" applyFont="1" applyFill="1" applyBorder="1" applyProtection="1"/>
    <xf numFmtId="41" fontId="4" fillId="0" borderId="68" xfId="0" applyNumberFormat="1" applyFont="1" applyFill="1" applyBorder="1" applyProtection="1"/>
    <xf numFmtId="0" fontId="4" fillId="0" borderId="49" xfId="0" applyFont="1" applyFill="1" applyBorder="1" applyProtection="1"/>
    <xf numFmtId="41" fontId="4" fillId="0" borderId="32" xfId="0" applyNumberFormat="1" applyFont="1" applyFill="1" applyBorder="1" applyProtection="1"/>
    <xf numFmtId="41" fontId="4" fillId="0" borderId="48" xfId="0" applyNumberFormat="1" applyFont="1" applyFill="1" applyBorder="1" applyProtection="1"/>
    <xf numFmtId="41" fontId="4" fillId="0" borderId="0" xfId="0" applyNumberFormat="1" applyFont="1" applyFill="1" applyBorder="1" applyProtection="1"/>
    <xf numFmtId="9" fontId="4" fillId="0" borderId="48" xfId="3" applyFont="1" applyFill="1" applyBorder="1" applyProtection="1"/>
    <xf numFmtId="9" fontId="4" fillId="0" borderId="48" xfId="0" applyNumberFormat="1" applyFont="1" applyFill="1" applyBorder="1" applyProtection="1"/>
    <xf numFmtId="41" fontId="4" fillId="0" borderId="71" xfId="0" applyNumberFormat="1" applyFont="1" applyFill="1" applyBorder="1" applyProtection="1"/>
    <xf numFmtId="0" fontId="4" fillId="0" borderId="64" xfId="0" applyFont="1" applyFill="1" applyBorder="1" applyProtection="1"/>
    <xf numFmtId="41" fontId="4" fillId="0" borderId="20" xfId="0" applyNumberFormat="1" applyFont="1" applyFill="1" applyBorder="1" applyProtection="1"/>
    <xf numFmtId="41" fontId="4" fillId="0" borderId="8" xfId="0" applyNumberFormat="1" applyFont="1" applyFill="1" applyBorder="1" applyProtection="1"/>
    <xf numFmtId="41" fontId="4" fillId="0" borderId="57" xfId="0" applyNumberFormat="1" applyFont="1" applyFill="1" applyBorder="1" applyProtection="1"/>
    <xf numFmtId="37" fontId="22" fillId="0" borderId="39" xfId="0" applyNumberFormat="1" applyFont="1" applyFill="1" applyBorder="1" applyAlignment="1" applyProtection="1"/>
    <xf numFmtId="9" fontId="4" fillId="0" borderId="41" xfId="0" applyNumberFormat="1" applyFont="1" applyFill="1" applyBorder="1" applyProtection="1"/>
    <xf numFmtId="9" fontId="4" fillId="0" borderId="39" xfId="0" applyNumberFormat="1" applyFont="1" applyFill="1" applyBorder="1" applyProtection="1"/>
    <xf numFmtId="9" fontId="4" fillId="0" borderId="30" xfId="0" applyNumberFormat="1" applyFont="1" applyFill="1" applyBorder="1" applyProtection="1"/>
    <xf numFmtId="41" fontId="4" fillId="0" borderId="23" xfId="0" applyNumberFormat="1" applyFont="1" applyFill="1" applyBorder="1" applyProtection="1"/>
    <xf numFmtId="41" fontId="4" fillId="0" borderId="39" xfId="0" applyNumberFormat="1" applyFont="1" applyFill="1" applyBorder="1" applyProtection="1"/>
    <xf numFmtId="0" fontId="9" fillId="4" borderId="23" xfId="0" applyFont="1" applyFill="1" applyBorder="1" applyAlignment="1" applyProtection="1"/>
    <xf numFmtId="0" fontId="9" fillId="4" borderId="39" xfId="0" applyFont="1" applyFill="1" applyBorder="1" applyAlignment="1" applyProtection="1"/>
    <xf numFmtId="0" fontId="9" fillId="4" borderId="40" xfId="0" applyFont="1" applyFill="1" applyBorder="1" applyAlignment="1" applyProtection="1"/>
    <xf numFmtId="0" fontId="9" fillId="2" borderId="23" xfId="0" applyFont="1" applyFill="1" applyBorder="1" applyAlignment="1" applyProtection="1"/>
    <xf numFmtId="0" fontId="9" fillId="2" borderId="39" xfId="0" applyFont="1" applyFill="1" applyBorder="1" applyAlignment="1" applyProtection="1"/>
    <xf numFmtId="41" fontId="4" fillId="0" borderId="66" xfId="0" applyNumberFormat="1" applyFont="1" applyFill="1" applyBorder="1" applyProtection="1"/>
    <xf numFmtId="41" fontId="4" fillId="0" borderId="67" xfId="0" applyNumberFormat="1" applyFont="1" applyFill="1" applyBorder="1" applyProtection="1"/>
    <xf numFmtId="9" fontId="4" fillId="0" borderId="47" xfId="0" applyNumberFormat="1" applyFont="1" applyFill="1" applyBorder="1" applyProtection="1"/>
    <xf numFmtId="41" fontId="4" fillId="0" borderId="15" xfId="0" applyNumberFormat="1" applyFont="1" applyFill="1" applyBorder="1" applyProtection="1"/>
    <xf numFmtId="0" fontId="4" fillId="0" borderId="16" xfId="0" applyFont="1" applyFill="1" applyBorder="1" applyProtection="1"/>
    <xf numFmtId="41" fontId="4" fillId="0" borderId="2" xfId="0" applyNumberFormat="1" applyFont="1" applyFill="1" applyBorder="1" applyProtection="1"/>
    <xf numFmtId="0" fontId="4" fillId="0" borderId="1" xfId="0" applyFont="1" applyFill="1" applyBorder="1" applyProtection="1"/>
    <xf numFmtId="41" fontId="4" fillId="0" borderId="13" xfId="0" applyNumberFormat="1" applyFont="1" applyFill="1" applyBorder="1" applyProtection="1"/>
    <xf numFmtId="0" fontId="4" fillId="0" borderId="14" xfId="0" applyFont="1" applyFill="1" applyBorder="1" applyProtection="1"/>
    <xf numFmtId="41" fontId="4" fillId="0" borderId="8" xfId="0" applyNumberFormat="1" applyFont="1" applyBorder="1" applyProtection="1"/>
    <xf numFmtId="41" fontId="4" fillId="0" borderId="57" xfId="0" applyNumberFormat="1" applyFont="1" applyBorder="1" applyProtection="1"/>
    <xf numFmtId="0" fontId="4" fillId="0" borderId="39" xfId="0" applyFont="1" applyBorder="1" applyProtection="1"/>
    <xf numFmtId="0" fontId="4" fillId="0" borderId="41" xfId="0" applyFont="1" applyBorder="1" applyProtection="1"/>
    <xf numFmtId="0" fontId="4" fillId="0" borderId="40" xfId="0" applyFont="1" applyBorder="1" applyProtection="1"/>
    <xf numFmtId="166" fontId="3" fillId="5" borderId="29" xfId="3" applyNumberFormat="1" applyFont="1" applyFill="1" applyBorder="1" applyAlignment="1" applyProtection="1">
      <alignment horizontal="center" vertical="center"/>
    </xf>
    <xf numFmtId="166" fontId="3" fillId="5" borderId="30" xfId="3" applyNumberFormat="1" applyFont="1" applyFill="1" applyBorder="1" applyAlignment="1" applyProtection="1">
      <alignment horizontal="center" vertical="center"/>
    </xf>
    <xf numFmtId="165" fontId="20" fillId="0" borderId="35" xfId="1" applyNumberFormat="1" applyFont="1" applyFill="1" applyBorder="1" applyAlignment="1" applyProtection="1">
      <alignment vertical="center"/>
    </xf>
    <xf numFmtId="165" fontId="20" fillId="0" borderId="36" xfId="1" applyNumberFormat="1" applyFont="1" applyFill="1" applyBorder="1" applyAlignment="1" applyProtection="1">
      <alignment vertical="center"/>
    </xf>
    <xf numFmtId="165" fontId="20" fillId="0" borderId="56" xfId="1" applyNumberFormat="1" applyFont="1" applyFill="1" applyBorder="1" applyAlignment="1" applyProtection="1">
      <alignment vertical="center"/>
    </xf>
    <xf numFmtId="165" fontId="20" fillId="0" borderId="62" xfId="1" applyNumberFormat="1" applyFont="1" applyFill="1" applyBorder="1" applyAlignment="1" applyProtection="1">
      <alignment vertical="center"/>
    </xf>
    <xf numFmtId="167" fontId="22" fillId="0" borderId="1" xfId="185" applyNumberFormat="1" applyFont="1" applyFill="1" applyBorder="1" applyAlignment="1" applyProtection="1"/>
    <xf numFmtId="167" fontId="4" fillId="0" borderId="68" xfId="185" applyNumberFormat="1" applyFont="1" applyFill="1" applyBorder="1" applyProtection="1"/>
    <xf numFmtId="167" fontId="4" fillId="0" borderId="8" xfId="185" applyNumberFormat="1" applyFont="1" applyFill="1" applyBorder="1" applyProtection="1"/>
    <xf numFmtId="167" fontId="4" fillId="0" borderId="8" xfId="185" applyNumberFormat="1" applyFont="1" applyBorder="1" applyProtection="1"/>
    <xf numFmtId="165" fontId="4" fillId="0" borderId="8" xfId="1" applyNumberFormat="1" applyFont="1" applyBorder="1" applyProtection="1"/>
    <xf numFmtId="165" fontId="4" fillId="0" borderId="8" xfId="1" applyNumberFormat="1" applyFont="1" applyFill="1" applyBorder="1" applyProtection="1"/>
    <xf numFmtId="167" fontId="22" fillId="0" borderId="1" xfId="185" quotePrefix="1" applyNumberFormat="1" applyFont="1" applyFill="1" applyBorder="1" applyAlignment="1" applyProtection="1"/>
    <xf numFmtId="0" fontId="14" fillId="6" borderId="1" xfId="0" applyFont="1" applyFill="1" applyBorder="1" applyAlignment="1" applyProtection="1">
      <alignment horizontal="center"/>
      <protection locked="0"/>
    </xf>
    <xf numFmtId="0" fontId="14" fillId="6" borderId="6" xfId="0" applyFont="1" applyFill="1" applyBorder="1" applyAlignment="1" applyProtection="1">
      <alignment horizontal="center"/>
      <protection locked="0"/>
    </xf>
    <xf numFmtId="0" fontId="9" fillId="0" borderId="0" xfId="0" applyFont="1" applyAlignment="1" applyProtection="1">
      <alignment horizontal="center"/>
      <protection locked="0"/>
    </xf>
    <xf numFmtId="0" fontId="0" fillId="0" borderId="0" xfId="0" applyFill="1" applyProtection="1">
      <protection locked="0"/>
    </xf>
    <xf numFmtId="167" fontId="22" fillId="0" borderId="1" xfId="185" quotePrefix="1" applyNumberFormat="1" applyFont="1" applyFill="1" applyBorder="1" applyAlignment="1" applyProtection="1">
      <protection locked="0"/>
    </xf>
    <xf numFmtId="0" fontId="4" fillId="0" borderId="0" xfId="0" applyFont="1" applyFill="1" applyBorder="1" applyProtection="1">
      <protection locked="0"/>
    </xf>
    <xf numFmtId="0" fontId="0" fillId="8" borderId="0" xfId="0" applyFill="1" applyProtection="1">
      <protection locked="0"/>
    </xf>
    <xf numFmtId="0" fontId="9" fillId="0" borderId="15" xfId="0" applyFont="1" applyBorder="1" applyAlignment="1" applyProtection="1">
      <alignment horizontal="center" wrapText="1"/>
    </xf>
    <xf numFmtId="0" fontId="13" fillId="0" borderId="2" xfId="0" applyFont="1" applyBorder="1" applyAlignment="1" applyProtection="1">
      <alignment horizontal="center"/>
    </xf>
    <xf numFmtId="0" fontId="13" fillId="0" borderId="4" xfId="0" applyFont="1" applyBorder="1" applyAlignment="1" applyProtection="1">
      <alignment horizontal="center"/>
    </xf>
    <xf numFmtId="0" fontId="5" fillId="0" borderId="8" xfId="0" applyFont="1" applyBorder="1" applyAlignment="1" applyProtection="1">
      <alignment horizontal="center"/>
    </xf>
    <xf numFmtId="0" fontId="11" fillId="0" borderId="23" xfId="0" applyFont="1" applyBorder="1" applyAlignment="1" applyProtection="1"/>
    <xf numFmtId="0" fontId="11" fillId="0" borderId="39" xfId="0" applyFont="1" applyBorder="1" applyAlignment="1" applyProtection="1"/>
    <xf numFmtId="0" fontId="11" fillId="0" borderId="40" xfId="0" applyFont="1" applyBorder="1" applyAlignment="1" applyProtection="1"/>
    <xf numFmtId="0" fontId="10" fillId="10" borderId="8" xfId="0" applyFont="1" applyFill="1" applyBorder="1" applyAlignment="1" applyProtection="1">
      <alignment horizontal="center" vertical="center" wrapText="1"/>
    </xf>
    <xf numFmtId="0" fontId="5" fillId="3" borderId="10" xfId="0" applyFont="1" applyFill="1" applyBorder="1" applyAlignment="1" applyProtection="1">
      <alignment horizontal="center" vertical="top" wrapText="1"/>
    </xf>
    <xf numFmtId="0" fontId="5" fillId="3" borderId="7" xfId="0" applyFont="1" applyFill="1" applyBorder="1" applyAlignment="1" applyProtection="1">
      <alignment horizontal="center" vertical="center" wrapText="1"/>
    </xf>
    <xf numFmtId="42" fontId="4" fillId="11" borderId="8" xfId="8" applyNumberFormat="1"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42" fontId="4" fillId="11" borderId="23" xfId="10" applyNumberFormat="1" applyFont="1" applyFill="1" applyBorder="1" applyAlignment="1" applyProtection="1">
      <alignment horizontal="center" vertical="center" wrapText="1"/>
    </xf>
    <xf numFmtId="42" fontId="4" fillId="11" borderId="8" xfId="10" applyNumberFormat="1"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10" borderId="8" xfId="0" applyFont="1" applyFill="1" applyBorder="1" applyAlignment="1" applyProtection="1">
      <alignment horizontal="center"/>
    </xf>
    <xf numFmtId="0" fontId="9" fillId="2" borderId="46" xfId="0" applyFont="1" applyFill="1" applyBorder="1" applyAlignment="1" applyProtection="1"/>
    <xf numFmtId="0" fontId="9" fillId="2" borderId="40" xfId="0" applyFont="1" applyFill="1" applyBorder="1" applyAlignment="1" applyProtection="1"/>
    <xf numFmtId="0" fontId="4" fillId="3" borderId="24" xfId="0" applyFont="1" applyFill="1" applyBorder="1" applyAlignment="1" applyProtection="1">
      <alignment wrapText="1"/>
    </xf>
    <xf numFmtId="0" fontId="4" fillId="3" borderId="21" xfId="0" applyFont="1" applyFill="1" applyBorder="1" applyAlignment="1" applyProtection="1">
      <alignment wrapText="1"/>
    </xf>
    <xf numFmtId="0" fontId="23" fillId="11" borderId="55" xfId="4" applyFont="1" applyFill="1" applyBorder="1" applyProtection="1"/>
    <xf numFmtId="0" fontId="4" fillId="3" borderId="55" xfId="0" applyFont="1" applyFill="1" applyBorder="1" applyAlignment="1" applyProtection="1">
      <alignment wrapText="1"/>
    </xf>
    <xf numFmtId="0" fontId="5" fillId="0" borderId="23" xfId="0" applyFont="1" applyFill="1" applyBorder="1" applyAlignment="1" applyProtection="1">
      <alignment horizontal="center" wrapText="1"/>
    </xf>
    <xf numFmtId="0" fontId="5" fillId="0" borderId="45" xfId="0" applyFont="1" applyFill="1" applyBorder="1" applyAlignment="1" applyProtection="1">
      <alignment horizontal="center" wrapText="1"/>
    </xf>
    <xf numFmtId="41" fontId="4" fillId="0" borderId="40" xfId="0" applyNumberFormat="1" applyFont="1" applyFill="1" applyBorder="1" applyProtection="1"/>
    <xf numFmtId="0" fontId="5" fillId="10" borderId="57" xfId="0" applyFont="1" applyFill="1" applyBorder="1" applyAlignment="1" applyProtection="1">
      <alignment horizontal="center"/>
    </xf>
    <xf numFmtId="0" fontId="18" fillId="3" borderId="18" xfId="0" applyFont="1" applyFill="1" applyBorder="1" applyAlignment="1" applyProtection="1">
      <alignment vertical="center" wrapText="1"/>
    </xf>
    <xf numFmtId="0" fontId="4" fillId="3" borderId="19" xfId="0" applyFont="1" applyFill="1" applyBorder="1" applyAlignment="1" applyProtection="1">
      <alignment wrapText="1"/>
    </xf>
    <xf numFmtId="0" fontId="23" fillId="7" borderId="21" xfId="4" applyFont="1" applyFill="1" applyBorder="1" applyProtection="1"/>
    <xf numFmtId="0" fontId="23" fillId="7" borderId="55" xfId="4" applyFont="1" applyFill="1" applyBorder="1" applyProtection="1"/>
    <xf numFmtId="0" fontId="12" fillId="0" borderId="0" xfId="0" applyFont="1" applyBorder="1" applyAlignment="1" applyProtection="1"/>
    <xf numFmtId="0" fontId="4" fillId="0" borderId="0" xfId="0" applyFont="1" applyProtection="1"/>
    <xf numFmtId="0" fontId="20" fillId="0" borderId="0" xfId="0" applyFont="1" applyFill="1" applyAlignment="1" applyProtection="1">
      <alignment horizontal="left" vertical="center"/>
    </xf>
    <xf numFmtId="0" fontId="13" fillId="0" borderId="16" xfId="0" applyFont="1" applyBorder="1" applyAlignment="1" applyProtection="1">
      <alignment horizontal="center"/>
    </xf>
    <xf numFmtId="0" fontId="13" fillId="0" borderId="17" xfId="0" applyFont="1" applyBorder="1" applyAlignment="1" applyProtection="1">
      <alignment horizontal="center"/>
    </xf>
    <xf numFmtId="0" fontId="9" fillId="0" borderId="47" xfId="0" applyFont="1" applyBorder="1" applyAlignment="1" applyProtection="1">
      <alignment horizontal="center"/>
    </xf>
    <xf numFmtId="0" fontId="19" fillId="0" borderId="1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28" xfId="0" applyFont="1" applyFill="1" applyBorder="1" applyAlignment="1" applyProtection="1">
      <alignment horizontal="center" vertical="center"/>
    </xf>
    <xf numFmtId="0" fontId="19" fillId="4" borderId="31" xfId="0" applyFont="1" applyFill="1" applyBorder="1" applyAlignment="1" applyProtection="1">
      <alignment horizontal="center" vertical="center"/>
    </xf>
    <xf numFmtId="0" fontId="19" fillId="2" borderId="25" xfId="0" applyFont="1" applyFill="1" applyBorder="1" applyAlignment="1" applyProtection="1">
      <alignment horizontal="center" vertical="center"/>
    </xf>
    <xf numFmtId="0" fontId="19" fillId="0" borderId="33"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5" fillId="0" borderId="0" xfId="0" applyFont="1" applyAlignment="1" applyProtection="1">
      <alignment horizontal="left"/>
    </xf>
    <xf numFmtId="0" fontId="4" fillId="0" borderId="0" xfId="0" applyFont="1" applyAlignment="1" applyProtection="1">
      <alignment horizontal="left"/>
    </xf>
    <xf numFmtId="0" fontId="5" fillId="0" borderId="0" xfId="0" applyFont="1" applyProtection="1"/>
    <xf numFmtId="0" fontId="24" fillId="8" borderId="0" xfId="0" applyFont="1" applyFill="1" applyAlignment="1" applyProtection="1"/>
    <xf numFmtId="0" fontId="10" fillId="9" borderId="8" xfId="0" applyFont="1" applyFill="1" applyBorder="1" applyAlignment="1" applyProtection="1">
      <alignment horizontal="center" vertical="center"/>
    </xf>
    <xf numFmtId="0" fontId="5" fillId="9" borderId="8" xfId="0" applyFont="1" applyFill="1" applyBorder="1" applyAlignment="1" applyProtection="1">
      <alignment horizontal="center"/>
    </xf>
    <xf numFmtId="0" fontId="9" fillId="9" borderId="23" xfId="0" applyFont="1" applyFill="1" applyBorder="1" applyAlignment="1" applyProtection="1"/>
    <xf numFmtId="0" fontId="9" fillId="9" borderId="39" xfId="0" applyFont="1" applyFill="1" applyBorder="1" applyAlignment="1" applyProtection="1"/>
    <xf numFmtId="0" fontId="9" fillId="9" borderId="40" xfId="0" applyFont="1" applyFill="1" applyBorder="1" applyAlignment="1" applyProtection="1"/>
    <xf numFmtId="9" fontId="4" fillId="0" borderId="40" xfId="0" applyNumberFormat="1" applyFont="1" applyFill="1" applyBorder="1" applyProtection="1"/>
    <xf numFmtId="0" fontId="4" fillId="8" borderId="0" xfId="0" applyFont="1" applyFill="1" applyProtection="1"/>
    <xf numFmtId="0" fontId="0" fillId="0" borderId="0" xfId="0" applyProtection="1"/>
    <xf numFmtId="0" fontId="10" fillId="2" borderId="8" xfId="0" applyFont="1" applyFill="1" applyBorder="1" applyAlignment="1" applyProtection="1">
      <alignment horizontal="center" vertical="center"/>
    </xf>
    <xf numFmtId="0" fontId="5" fillId="2" borderId="8" xfId="0" applyFont="1" applyFill="1" applyBorder="1" applyAlignment="1" applyProtection="1">
      <alignment horizontal="center"/>
    </xf>
    <xf numFmtId="167" fontId="9" fillId="2" borderId="39" xfId="185" applyNumberFormat="1" applyFont="1" applyFill="1" applyBorder="1" applyAlignment="1" applyProtection="1"/>
    <xf numFmtId="167" fontId="9" fillId="2" borderId="40" xfId="185" applyNumberFormat="1" applyFont="1" applyFill="1" applyBorder="1" applyAlignment="1" applyProtection="1"/>
    <xf numFmtId="0" fontId="9" fillId="2" borderId="8" xfId="0" applyFont="1" applyFill="1" applyBorder="1" applyAlignment="1" applyProtection="1">
      <alignment horizontal="center" vertical="center"/>
    </xf>
    <xf numFmtId="0" fontId="19" fillId="2" borderId="25" xfId="0" applyFont="1" applyFill="1" applyBorder="1" applyAlignment="1" applyProtection="1">
      <alignment horizontal="center" vertical="center" wrapText="1"/>
    </xf>
    <xf numFmtId="0" fontId="3" fillId="0" borderId="0" xfId="0" applyFont="1" applyFill="1" applyAlignment="1" applyProtection="1">
      <alignment vertical="center"/>
      <protection locked="0"/>
    </xf>
    <xf numFmtId="9" fontId="4" fillId="0" borderId="0" xfId="3" applyFont="1" applyProtection="1">
      <protection locked="0"/>
    </xf>
    <xf numFmtId="0" fontId="15" fillId="0" borderId="41" xfId="0" applyFont="1" applyBorder="1" applyAlignment="1" applyProtection="1">
      <alignment horizontal="left"/>
    </xf>
    <xf numFmtId="0" fontId="16" fillId="0" borderId="41" xfId="0" applyFont="1" applyBorder="1" applyAlignment="1" applyProtection="1"/>
    <xf numFmtId="0" fontId="5" fillId="0" borderId="8" xfId="0" applyFont="1" applyFill="1" applyBorder="1" applyAlignment="1" applyProtection="1">
      <alignment horizontal="center" vertical="center"/>
    </xf>
    <xf numFmtId="0" fontId="5" fillId="4" borderId="8" xfId="0" applyFont="1" applyFill="1" applyBorder="1" applyAlignment="1" applyProtection="1">
      <alignment horizontal="center"/>
    </xf>
    <xf numFmtId="38" fontId="4" fillId="0" borderId="2" xfId="0" applyNumberFormat="1" applyFont="1" applyFill="1" applyBorder="1" applyProtection="1"/>
    <xf numFmtId="9" fontId="4" fillId="0" borderId="2" xfId="3" applyFont="1" applyFill="1" applyBorder="1" applyProtection="1"/>
    <xf numFmtId="38" fontId="4" fillId="0" borderId="13" xfId="0" applyNumberFormat="1" applyFont="1" applyFill="1" applyBorder="1" applyProtection="1"/>
    <xf numFmtId="9" fontId="4" fillId="0" borderId="13" xfId="3" applyFont="1" applyFill="1" applyBorder="1" applyProtection="1"/>
    <xf numFmtId="38" fontId="4" fillId="0" borderId="8" xfId="0" applyNumberFormat="1" applyFont="1" applyFill="1" applyBorder="1" applyProtection="1"/>
    <xf numFmtId="38" fontId="4" fillId="0" borderId="39" xfId="0" applyNumberFormat="1" applyFont="1" applyFill="1" applyBorder="1" applyAlignment="1" applyProtection="1">
      <alignment horizontal="center"/>
    </xf>
    <xf numFmtId="9" fontId="4" fillId="0" borderId="39" xfId="3" applyFont="1" applyFill="1" applyBorder="1" applyAlignment="1" applyProtection="1">
      <alignment horizontal="center"/>
    </xf>
    <xf numFmtId="0" fontId="5" fillId="4" borderId="57" xfId="0" applyFont="1" applyFill="1" applyBorder="1" applyAlignment="1" applyProtection="1">
      <alignment horizontal="center"/>
    </xf>
    <xf numFmtId="0" fontId="4" fillId="6" borderId="21" xfId="0" applyFont="1" applyFill="1" applyBorder="1" applyAlignment="1" applyProtection="1">
      <alignment wrapText="1"/>
    </xf>
    <xf numFmtId="38" fontId="4" fillId="0" borderId="8" xfId="0" applyNumberFormat="1" applyFont="1" applyBorder="1" applyProtection="1"/>
    <xf numFmtId="0" fontId="4" fillId="0" borderId="39" xfId="0" applyFont="1" applyBorder="1" applyAlignment="1" applyProtection="1">
      <alignment horizontal="center"/>
    </xf>
    <xf numFmtId="0" fontId="4" fillId="0" borderId="0" xfId="0" applyFont="1" applyFill="1" applyProtection="1"/>
    <xf numFmtId="0" fontId="0" fillId="0" borderId="0" xfId="0" applyFill="1" applyProtection="1"/>
    <xf numFmtId="0" fontId="5" fillId="0" borderId="8" xfId="0" applyFont="1" applyFill="1" applyBorder="1" applyAlignment="1" applyProtection="1">
      <alignment horizontal="center"/>
    </xf>
    <xf numFmtId="0" fontId="11" fillId="0" borderId="23" xfId="0" applyFont="1" applyFill="1" applyBorder="1" applyAlignment="1" applyProtection="1"/>
    <xf numFmtId="0" fontId="11" fillId="0" borderId="39" xfId="0" applyFont="1" applyFill="1" applyBorder="1" applyAlignment="1" applyProtection="1"/>
    <xf numFmtId="0" fontId="11" fillId="0" borderId="40" xfId="0" applyFont="1" applyFill="1" applyBorder="1" applyAlignment="1" applyProtection="1"/>
    <xf numFmtId="0" fontId="10" fillId="0" borderId="8" xfId="0" applyFont="1" applyFill="1" applyBorder="1" applyAlignment="1" applyProtection="1">
      <alignment horizontal="center" vertical="center"/>
    </xf>
    <xf numFmtId="0" fontId="5" fillId="0" borderId="10" xfId="0" applyFont="1" applyFill="1" applyBorder="1" applyAlignment="1" applyProtection="1">
      <alignment horizontal="center" vertical="top" wrapText="1"/>
    </xf>
    <xf numFmtId="0" fontId="5" fillId="0" borderId="7" xfId="0" applyFont="1" applyFill="1" applyBorder="1" applyAlignment="1" applyProtection="1">
      <alignment horizontal="center" vertical="center" wrapText="1"/>
    </xf>
    <xf numFmtId="42" fontId="4" fillId="0" borderId="8" xfId="8" applyNumberFormat="1"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42" fontId="4" fillId="0" borderId="23" xfId="10" applyNumberFormat="1" applyFont="1" applyFill="1" applyBorder="1" applyAlignment="1" applyProtection="1">
      <alignment horizontal="center" vertical="center" wrapText="1"/>
    </xf>
    <xf numFmtId="42" fontId="4" fillId="0" borderId="8" xfId="10" applyNumberFormat="1" applyFont="1" applyFill="1" applyBorder="1" applyAlignment="1" applyProtection="1">
      <alignment horizontal="center" vertical="center" wrapText="1"/>
    </xf>
    <xf numFmtId="0" fontId="4" fillId="0" borderId="24" xfId="0" applyFont="1" applyFill="1" applyBorder="1" applyAlignment="1" applyProtection="1">
      <alignment wrapText="1"/>
    </xf>
    <xf numFmtId="165" fontId="4" fillId="0" borderId="2" xfId="1" applyNumberFormat="1" applyFont="1" applyFill="1" applyBorder="1" applyProtection="1"/>
    <xf numFmtId="0" fontId="4" fillId="0" borderId="21" xfId="0" applyFont="1" applyFill="1" applyBorder="1" applyAlignment="1" applyProtection="1">
      <alignment wrapText="1"/>
    </xf>
    <xf numFmtId="0" fontId="23" fillId="0" borderId="55" xfId="4" applyFont="1" applyFill="1" applyBorder="1" applyProtection="1"/>
    <xf numFmtId="38" fontId="4" fillId="0" borderId="39" xfId="0" applyNumberFormat="1" applyFont="1" applyFill="1" applyBorder="1" applyProtection="1"/>
    <xf numFmtId="9" fontId="4" fillId="0" borderId="39" xfId="3" applyFont="1" applyFill="1" applyBorder="1" applyProtection="1"/>
    <xf numFmtId="9" fontId="4" fillId="0" borderId="40" xfId="3" applyFont="1" applyFill="1" applyBorder="1" applyProtection="1"/>
    <xf numFmtId="0" fontId="18" fillId="0" borderId="18" xfId="0" applyFont="1" applyFill="1" applyBorder="1" applyAlignment="1" applyProtection="1">
      <alignment vertical="center" wrapText="1"/>
    </xf>
    <xf numFmtId="0" fontId="4" fillId="0" borderId="19" xfId="0" applyFont="1" applyFill="1" applyBorder="1" applyAlignment="1" applyProtection="1">
      <alignment wrapText="1"/>
    </xf>
    <xf numFmtId="0" fontId="23" fillId="0" borderId="21" xfId="4" applyFont="1" applyFill="1" applyBorder="1" applyProtection="1"/>
    <xf numFmtId="0" fontId="4" fillId="0" borderId="55" xfId="0" applyFont="1" applyFill="1" applyBorder="1" applyAlignment="1" applyProtection="1">
      <alignment wrapText="1"/>
    </xf>
    <xf numFmtId="0" fontId="4" fillId="0" borderId="39" xfId="0" applyFont="1" applyFill="1" applyBorder="1" applyProtection="1"/>
    <xf numFmtId="0" fontId="4" fillId="0" borderId="40" xfId="0" applyFont="1" applyFill="1" applyBorder="1" applyProtection="1"/>
    <xf numFmtId="0" fontId="12" fillId="0" borderId="0" xfId="0" applyFont="1" applyFill="1" applyBorder="1" applyAlignment="1" applyProtection="1"/>
    <xf numFmtId="166" fontId="3" fillId="0" borderId="29" xfId="3" applyNumberFormat="1" applyFont="1" applyFill="1" applyBorder="1" applyAlignment="1" applyProtection="1">
      <alignment horizontal="center" vertical="center"/>
    </xf>
    <xf numFmtId="0" fontId="19" fillId="0" borderId="54" xfId="0" applyFont="1" applyFill="1" applyBorder="1" applyAlignment="1" applyProtection="1">
      <alignment horizontal="center" vertical="center" wrapText="1"/>
    </xf>
    <xf numFmtId="0" fontId="19" fillId="0" borderId="60" xfId="0" applyFont="1" applyFill="1" applyBorder="1" applyAlignment="1" applyProtection="1">
      <alignment horizontal="center" vertical="center"/>
    </xf>
    <xf numFmtId="0" fontId="5" fillId="0" borderId="9"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19" fillId="0" borderId="25" xfId="0" applyFont="1" applyFill="1" applyBorder="1" applyAlignment="1" applyProtection="1">
      <alignment horizontal="center" vertical="center" wrapText="1"/>
    </xf>
    <xf numFmtId="0" fontId="9" fillId="0" borderId="1" xfId="0" applyFont="1" applyBorder="1" applyAlignment="1" applyProtection="1">
      <alignment horizontal="center" wrapText="1"/>
    </xf>
    <xf numFmtId="0" fontId="13" fillId="0" borderId="1" xfId="0" applyFont="1" applyBorder="1" applyAlignment="1" applyProtection="1">
      <alignment horizontal="center"/>
    </xf>
    <xf numFmtId="0" fontId="9" fillId="0" borderId="1" xfId="0" applyFont="1" applyBorder="1" applyAlignment="1" applyProtection="1">
      <alignment horizontal="center"/>
    </xf>
    <xf numFmtId="0" fontId="5" fillId="0" borderId="23" xfId="0" applyFont="1" applyBorder="1" applyAlignment="1" applyProtection="1">
      <alignment horizontal="center"/>
    </xf>
    <xf numFmtId="0" fontId="11" fillId="0" borderId="42" xfId="0" applyFont="1" applyBorder="1" applyAlignment="1" applyProtection="1"/>
    <xf numFmtId="0" fontId="11" fillId="0" borderId="46" xfId="0" applyFont="1" applyBorder="1" applyAlignment="1" applyProtection="1"/>
    <xf numFmtId="0" fontId="10" fillId="12" borderId="8" xfId="0" applyFont="1" applyFill="1" applyBorder="1" applyAlignment="1" applyProtection="1">
      <alignment horizontal="center" vertical="center" wrapText="1"/>
    </xf>
    <xf numFmtId="0" fontId="24" fillId="0" borderId="0" xfId="0" applyFont="1" applyFill="1" applyAlignment="1" applyProtection="1">
      <alignment horizontal="center"/>
    </xf>
    <xf numFmtId="0" fontId="19" fillId="9" borderId="54" xfId="0" applyFont="1" applyFill="1" applyBorder="1" applyAlignment="1" applyProtection="1">
      <alignment horizontal="center" vertical="center" wrapText="1"/>
    </xf>
    <xf numFmtId="0" fontId="20" fillId="0" borderId="0" xfId="0" applyFont="1" applyFill="1" applyAlignment="1" applyProtection="1">
      <alignment vertical="center"/>
    </xf>
    <xf numFmtId="9" fontId="20" fillId="0" borderId="0" xfId="3" applyFont="1" applyFill="1" applyAlignment="1" applyProtection="1">
      <alignment vertical="center"/>
    </xf>
    <xf numFmtId="0" fontId="9" fillId="0" borderId="0" xfId="0" applyFont="1" applyBorder="1" applyAlignment="1" applyProtection="1">
      <protection locked="0"/>
    </xf>
    <xf numFmtId="0" fontId="27" fillId="0" borderId="0" xfId="0" applyFont="1" applyFill="1" applyProtection="1">
      <protection locked="0"/>
    </xf>
    <xf numFmtId="0" fontId="28" fillId="0" borderId="0" xfId="0" applyFont="1" applyProtection="1">
      <protection locked="0"/>
    </xf>
    <xf numFmtId="0" fontId="4" fillId="6" borderId="72" xfId="0" applyFont="1" applyFill="1" applyBorder="1" applyProtection="1">
      <protection locked="0"/>
    </xf>
    <xf numFmtId="0" fontId="0" fillId="6" borderId="72" xfId="0" applyFill="1" applyBorder="1" applyProtection="1">
      <protection locked="0"/>
    </xf>
    <xf numFmtId="9" fontId="14" fillId="6" borderId="1" xfId="0" applyNumberFormat="1" applyFont="1" applyFill="1" applyBorder="1" applyAlignment="1" applyProtection="1">
      <alignment horizontal="center"/>
      <protection locked="0"/>
    </xf>
    <xf numFmtId="9" fontId="14" fillId="6" borderId="3" xfId="0" applyNumberFormat="1" applyFont="1" applyFill="1" applyBorder="1" applyAlignment="1" applyProtection="1">
      <alignment horizontal="center"/>
      <protection locked="0"/>
    </xf>
    <xf numFmtId="9" fontId="10" fillId="6" borderId="19" xfId="0" applyNumberFormat="1" applyFont="1" applyFill="1" applyBorder="1" applyAlignment="1" applyProtection="1">
      <alignment horizontal="center"/>
      <protection locked="0"/>
    </xf>
    <xf numFmtId="9" fontId="14" fillId="6" borderId="6" xfId="0" applyNumberFormat="1" applyFont="1" applyFill="1" applyBorder="1" applyAlignment="1" applyProtection="1">
      <alignment horizontal="center"/>
      <protection locked="0"/>
    </xf>
    <xf numFmtId="9" fontId="14" fillId="6" borderId="5" xfId="0" applyNumberFormat="1" applyFont="1" applyFill="1" applyBorder="1" applyAlignment="1" applyProtection="1">
      <alignment horizontal="center"/>
      <protection locked="0"/>
    </xf>
    <xf numFmtId="9" fontId="6" fillId="6" borderId="48" xfId="0" applyNumberFormat="1" applyFont="1" applyFill="1" applyBorder="1" applyAlignment="1" applyProtection="1">
      <alignment horizontal="center"/>
      <protection locked="0"/>
    </xf>
    <xf numFmtId="165" fontId="4" fillId="6" borderId="12" xfId="1" applyNumberFormat="1" applyFont="1" applyFill="1" applyBorder="1" applyProtection="1">
      <protection locked="0"/>
    </xf>
    <xf numFmtId="165" fontId="4" fillId="6" borderId="1" xfId="1" applyNumberFormat="1" applyFont="1" applyFill="1" applyBorder="1" applyProtection="1">
      <protection locked="0"/>
    </xf>
    <xf numFmtId="165" fontId="4" fillId="6" borderId="14" xfId="1" applyNumberFormat="1" applyFont="1" applyFill="1" applyBorder="1" applyProtection="1">
      <protection locked="0"/>
    </xf>
    <xf numFmtId="0" fontId="9" fillId="0" borderId="23" xfId="0" applyFont="1" applyFill="1" applyBorder="1" applyAlignment="1" applyProtection="1">
      <alignment horizontal="center"/>
    </xf>
    <xf numFmtId="0" fontId="9" fillId="0" borderId="39" xfId="0" applyFont="1" applyFill="1" applyBorder="1" applyAlignment="1" applyProtection="1">
      <alignment horizontal="center"/>
    </xf>
    <xf numFmtId="0" fontId="9" fillId="0" borderId="40" xfId="0" applyFont="1" applyFill="1" applyBorder="1" applyAlignment="1" applyProtection="1">
      <alignment horizontal="center"/>
    </xf>
    <xf numFmtId="0" fontId="19" fillId="0" borderId="42"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20" fillId="0" borderId="45"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20" fillId="0" borderId="25"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0" fillId="0" borderId="32" xfId="0" applyFont="1" applyFill="1" applyBorder="1" applyAlignment="1" applyProtection="1">
      <alignment horizontal="right" vertical="center"/>
    </xf>
    <xf numFmtId="0" fontId="0" fillId="0" borderId="44" xfId="0" applyFill="1" applyBorder="1" applyAlignment="1" applyProtection="1">
      <alignment horizontal="right" vertical="center"/>
    </xf>
    <xf numFmtId="0" fontId="0" fillId="0" borderId="44" xfId="0" applyFill="1" applyBorder="1" applyAlignment="1" applyProtection="1">
      <alignment vertical="center"/>
    </xf>
    <xf numFmtId="0" fontId="20" fillId="0" borderId="45" xfId="0" applyFont="1" applyFill="1" applyBorder="1" applyAlignment="1" applyProtection="1">
      <alignment horizontal="right" vertical="center"/>
    </xf>
    <xf numFmtId="0" fontId="0" fillId="0" borderId="30" xfId="0" applyFill="1" applyBorder="1" applyAlignment="1" applyProtection="1">
      <alignment vertical="center"/>
    </xf>
    <xf numFmtId="0" fontId="8" fillId="0" borderId="0" xfId="0" applyFont="1" applyAlignment="1" applyProtection="1">
      <alignment horizontal="center"/>
      <protection locked="0"/>
    </xf>
    <xf numFmtId="0" fontId="9" fillId="0" borderId="0" xfId="0" applyFont="1" applyAlignment="1" applyProtection="1">
      <alignment horizontal="center"/>
    </xf>
    <xf numFmtId="0" fontId="20" fillId="0" borderId="25"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44" xfId="0" applyFont="1" applyBorder="1" applyAlignment="1" applyProtection="1">
      <alignment horizontal="center" vertical="center"/>
    </xf>
    <xf numFmtId="0" fontId="20" fillId="0" borderId="45" xfId="0" applyFont="1" applyBorder="1" applyAlignment="1" applyProtection="1">
      <alignment horizontal="center" vertical="center"/>
    </xf>
    <xf numFmtId="0" fontId="20" fillId="0" borderId="30" xfId="0" applyFont="1" applyBorder="1" applyAlignment="1" applyProtection="1">
      <alignment horizontal="center" vertical="center"/>
    </xf>
    <xf numFmtId="0" fontId="19" fillId="4" borderId="42" xfId="0" applyFont="1" applyFill="1" applyBorder="1" applyAlignment="1" applyProtection="1">
      <alignment horizontal="center" vertical="center"/>
    </xf>
    <xf numFmtId="0" fontId="20" fillId="4" borderId="25" xfId="0" applyFont="1" applyFill="1" applyBorder="1" applyAlignment="1" applyProtection="1">
      <alignment horizontal="center" vertical="center"/>
    </xf>
    <xf numFmtId="0" fontId="19" fillId="2" borderId="46" xfId="0" applyFont="1" applyFill="1" applyBorder="1" applyAlignment="1" applyProtection="1">
      <alignment horizontal="center" vertical="center"/>
    </xf>
    <xf numFmtId="0" fontId="19" fillId="2" borderId="25" xfId="0" applyFont="1" applyFill="1" applyBorder="1" applyAlignment="1" applyProtection="1">
      <alignment horizontal="center" vertical="center"/>
    </xf>
    <xf numFmtId="0" fontId="20" fillId="0" borderId="25" xfId="0" applyFont="1" applyBorder="1" applyAlignment="1" applyProtection="1">
      <alignment horizontal="center" vertical="center" wrapText="1"/>
    </xf>
    <xf numFmtId="0" fontId="20" fillId="0" borderId="43" xfId="0" applyFont="1" applyBorder="1" applyAlignment="1" applyProtection="1">
      <alignment horizontal="center" vertical="center" wrapText="1"/>
    </xf>
    <xf numFmtId="0" fontId="20" fillId="0" borderId="28" xfId="0" applyFont="1" applyBorder="1" applyAlignment="1" applyProtection="1">
      <alignment horizontal="center" vertical="center" wrapText="1"/>
    </xf>
    <xf numFmtId="0" fontId="0" fillId="0" borderId="44" xfId="0" applyBorder="1" applyAlignment="1" applyProtection="1">
      <alignment horizontal="right" vertical="center"/>
    </xf>
    <xf numFmtId="0" fontId="0" fillId="0" borderId="30" xfId="0" applyBorder="1" applyAlignment="1" applyProtection="1">
      <alignment vertical="center"/>
    </xf>
    <xf numFmtId="0" fontId="0" fillId="0" borderId="44" xfId="0" applyBorder="1" applyAlignment="1" applyProtection="1">
      <alignment vertical="center"/>
    </xf>
    <xf numFmtId="0" fontId="19" fillId="0" borderId="46"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7" fillId="6" borderId="51" xfId="2" applyFill="1" applyBorder="1" applyAlignment="1" applyProtection="1">
      <alignment horizontal="center"/>
      <protection locked="0"/>
    </xf>
    <xf numFmtId="0" fontId="7" fillId="6" borderId="52" xfId="2" applyFill="1" applyBorder="1" applyAlignment="1" applyProtection="1">
      <alignment horizontal="center"/>
      <protection locked="0"/>
    </xf>
    <xf numFmtId="0" fontId="7" fillId="6" borderId="53" xfId="2" applyFill="1" applyBorder="1" applyAlignment="1" applyProtection="1">
      <alignment horizontal="center"/>
      <protection locked="0"/>
    </xf>
    <xf numFmtId="0" fontId="20" fillId="7" borderId="32" xfId="0" applyFont="1" applyFill="1" applyBorder="1" applyAlignment="1" applyProtection="1">
      <alignment horizontal="right" vertical="center"/>
    </xf>
    <xf numFmtId="0" fontId="0" fillId="7" borderId="44" xfId="0" applyFill="1" applyBorder="1" applyAlignment="1" applyProtection="1">
      <alignment vertical="center"/>
    </xf>
    <xf numFmtId="0" fontId="13" fillId="0" borderId="1" xfId="0" applyFont="1" applyBorder="1" applyAlignment="1" applyProtection="1">
      <alignment horizontal="center"/>
    </xf>
    <xf numFmtId="0" fontId="7" fillId="6" borderId="49" xfId="2" applyFill="1" applyBorder="1" applyAlignment="1" applyProtection="1">
      <alignment horizontal="center"/>
      <protection locked="0"/>
    </xf>
    <xf numFmtId="0" fontId="7" fillId="6" borderId="50" xfId="2" applyFill="1" applyBorder="1" applyAlignment="1" applyProtection="1">
      <alignment horizontal="center"/>
      <protection locked="0"/>
    </xf>
    <xf numFmtId="0" fontId="9" fillId="2" borderId="23" xfId="0" applyFont="1" applyFill="1" applyBorder="1" applyAlignment="1" applyProtection="1">
      <alignment horizontal="center"/>
    </xf>
    <xf numFmtId="0" fontId="9" fillId="2" borderId="39" xfId="0" applyFont="1" applyFill="1" applyBorder="1" applyAlignment="1" applyProtection="1">
      <alignment horizontal="center"/>
    </xf>
    <xf numFmtId="0" fontId="9" fillId="2" borderId="40" xfId="0" applyFont="1" applyFill="1" applyBorder="1" applyAlignment="1" applyProtection="1">
      <alignment horizontal="center"/>
    </xf>
    <xf numFmtId="0" fontId="9" fillId="4" borderId="23" xfId="0" applyFont="1" applyFill="1" applyBorder="1" applyAlignment="1" applyProtection="1">
      <alignment horizontal="center"/>
    </xf>
    <xf numFmtId="0" fontId="9" fillId="4" borderId="39" xfId="0" applyFont="1" applyFill="1" applyBorder="1" applyAlignment="1" applyProtection="1">
      <alignment horizontal="center"/>
    </xf>
    <xf numFmtId="0" fontId="9" fillId="4" borderId="40" xfId="0" applyFont="1" applyFill="1" applyBorder="1" applyAlignment="1" applyProtection="1">
      <alignment horizontal="center"/>
    </xf>
    <xf numFmtId="0" fontId="19" fillId="9" borderId="42" xfId="0" applyFont="1" applyFill="1" applyBorder="1" applyAlignment="1" applyProtection="1">
      <alignment horizontal="center" vertical="center"/>
    </xf>
    <xf numFmtId="0" fontId="20" fillId="9" borderId="25" xfId="0" applyFont="1" applyFill="1" applyBorder="1" applyAlignment="1" applyProtection="1">
      <alignment horizontal="center" vertical="center"/>
    </xf>
    <xf numFmtId="0" fontId="13" fillId="0" borderId="16" xfId="0" applyFont="1" applyBorder="1" applyAlignment="1" applyProtection="1">
      <alignment horizontal="center"/>
    </xf>
    <xf numFmtId="9" fontId="7" fillId="6" borderId="1" xfId="2" applyNumberFormat="1"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9" fontId="7" fillId="6" borderId="6" xfId="2" applyNumberFormat="1" applyFill="1" applyBorder="1" applyAlignment="1" applyProtection="1">
      <alignment horizontal="center"/>
      <protection locked="0"/>
    </xf>
    <xf numFmtId="0" fontId="7" fillId="6" borderId="6" xfId="2" applyFill="1" applyBorder="1" applyAlignment="1" applyProtection="1">
      <alignment horizontal="center"/>
      <protection locked="0"/>
    </xf>
    <xf numFmtId="0" fontId="14" fillId="6" borderId="6" xfId="0" applyFont="1" applyFill="1" applyBorder="1" applyAlignment="1" applyProtection="1">
      <alignment horizontal="center"/>
      <protection locked="0"/>
    </xf>
  </cellXfs>
  <cellStyles count="186">
    <cellStyle name="Comma" xfId="1" builtinId="3"/>
    <cellStyle name="Comma 2" xfId="5" xr:uid="{00000000-0005-0000-0000-000001000000}"/>
    <cellStyle name="Comma 2 2" xfId="23" xr:uid="{00000000-0005-0000-0000-000002000000}"/>
    <cellStyle name="Comma 2 3" xfId="16" xr:uid="{00000000-0005-0000-0000-000003000000}"/>
    <cellStyle name="Currency" xfId="185" builtinId="4"/>
    <cellStyle name="Currency 2" xfId="6" xr:uid="{00000000-0005-0000-0000-000005000000}"/>
    <cellStyle name="Currency 2 2" xfId="24" xr:uid="{00000000-0005-0000-0000-000006000000}"/>
    <cellStyle name="Currency 2 3" xfId="17" xr:uid="{00000000-0005-0000-0000-000007000000}"/>
    <cellStyle name="Currency 3" xfId="9" xr:uid="{00000000-0005-0000-0000-000008000000}"/>
    <cellStyle name="Hyperlink" xfId="2" builtinId="8"/>
    <cellStyle name="Normal" xfId="0" builtinId="0"/>
    <cellStyle name="Normal 10" xfId="28" xr:uid="{00000000-0005-0000-0000-00000B000000}"/>
    <cellStyle name="Normal 100" xfId="118" xr:uid="{00000000-0005-0000-0000-00000C000000}"/>
    <cellStyle name="Normal 101" xfId="119" xr:uid="{00000000-0005-0000-0000-00000D000000}"/>
    <cellStyle name="Normal 102" xfId="120" xr:uid="{00000000-0005-0000-0000-00000E000000}"/>
    <cellStyle name="Normal 103" xfId="121" xr:uid="{00000000-0005-0000-0000-00000F000000}"/>
    <cellStyle name="Normal 104" xfId="122" xr:uid="{00000000-0005-0000-0000-000010000000}"/>
    <cellStyle name="Normal 105" xfId="123" xr:uid="{00000000-0005-0000-0000-000011000000}"/>
    <cellStyle name="Normal 106" xfId="124" xr:uid="{00000000-0005-0000-0000-000012000000}"/>
    <cellStyle name="Normal 107" xfId="125" xr:uid="{00000000-0005-0000-0000-000013000000}"/>
    <cellStyle name="Normal 108" xfId="126" xr:uid="{00000000-0005-0000-0000-000014000000}"/>
    <cellStyle name="Normal 109" xfId="127" xr:uid="{00000000-0005-0000-0000-000015000000}"/>
    <cellStyle name="Normal 11" xfId="29" xr:uid="{00000000-0005-0000-0000-000016000000}"/>
    <cellStyle name="Normal 110" xfId="128" xr:uid="{00000000-0005-0000-0000-000017000000}"/>
    <cellStyle name="Normal 111" xfId="129" xr:uid="{00000000-0005-0000-0000-000018000000}"/>
    <cellStyle name="Normal 112" xfId="130" xr:uid="{00000000-0005-0000-0000-000019000000}"/>
    <cellStyle name="Normal 113" xfId="131" xr:uid="{00000000-0005-0000-0000-00001A000000}"/>
    <cellStyle name="Normal 114" xfId="132" xr:uid="{00000000-0005-0000-0000-00001B000000}"/>
    <cellStyle name="Normal 115" xfId="133" xr:uid="{00000000-0005-0000-0000-00001C000000}"/>
    <cellStyle name="Normal 116" xfId="134" xr:uid="{00000000-0005-0000-0000-00001D000000}"/>
    <cellStyle name="Normal 117" xfId="135" xr:uid="{00000000-0005-0000-0000-00001E000000}"/>
    <cellStyle name="Normal 118" xfId="136" xr:uid="{00000000-0005-0000-0000-00001F000000}"/>
    <cellStyle name="Normal 119" xfId="137" xr:uid="{00000000-0005-0000-0000-000020000000}"/>
    <cellStyle name="Normal 12" xfId="30" xr:uid="{00000000-0005-0000-0000-000021000000}"/>
    <cellStyle name="Normal 120" xfId="138" xr:uid="{00000000-0005-0000-0000-000022000000}"/>
    <cellStyle name="Normal 121" xfId="139" xr:uid="{00000000-0005-0000-0000-000023000000}"/>
    <cellStyle name="Normal 122" xfId="140" xr:uid="{00000000-0005-0000-0000-000024000000}"/>
    <cellStyle name="Normal 123" xfId="141" xr:uid="{00000000-0005-0000-0000-000025000000}"/>
    <cellStyle name="Normal 124" xfId="142" xr:uid="{00000000-0005-0000-0000-000026000000}"/>
    <cellStyle name="Normal 125" xfId="143" xr:uid="{00000000-0005-0000-0000-000027000000}"/>
    <cellStyle name="Normal 126" xfId="144" xr:uid="{00000000-0005-0000-0000-000028000000}"/>
    <cellStyle name="Normal 127" xfId="145" xr:uid="{00000000-0005-0000-0000-000029000000}"/>
    <cellStyle name="Normal 128" xfId="146" xr:uid="{00000000-0005-0000-0000-00002A000000}"/>
    <cellStyle name="Normal 129" xfId="147" xr:uid="{00000000-0005-0000-0000-00002B000000}"/>
    <cellStyle name="Normal 13" xfId="31" xr:uid="{00000000-0005-0000-0000-00002C000000}"/>
    <cellStyle name="Normal 130" xfId="148" xr:uid="{00000000-0005-0000-0000-00002D000000}"/>
    <cellStyle name="Normal 131" xfId="149" xr:uid="{00000000-0005-0000-0000-00002E000000}"/>
    <cellStyle name="Normal 132" xfId="150" xr:uid="{00000000-0005-0000-0000-00002F000000}"/>
    <cellStyle name="Normal 133" xfId="151" xr:uid="{00000000-0005-0000-0000-000030000000}"/>
    <cellStyle name="Normal 134" xfId="152" xr:uid="{00000000-0005-0000-0000-000031000000}"/>
    <cellStyle name="Normal 135" xfId="153" xr:uid="{00000000-0005-0000-0000-000032000000}"/>
    <cellStyle name="Normal 136" xfId="154" xr:uid="{00000000-0005-0000-0000-000033000000}"/>
    <cellStyle name="Normal 137" xfId="155" xr:uid="{00000000-0005-0000-0000-000034000000}"/>
    <cellStyle name="Normal 138" xfId="156" xr:uid="{00000000-0005-0000-0000-000035000000}"/>
    <cellStyle name="Normal 139" xfId="157" xr:uid="{00000000-0005-0000-0000-000036000000}"/>
    <cellStyle name="Normal 14" xfId="32" xr:uid="{00000000-0005-0000-0000-000037000000}"/>
    <cellStyle name="Normal 140" xfId="158" xr:uid="{00000000-0005-0000-0000-000038000000}"/>
    <cellStyle name="Normal 141" xfId="159" xr:uid="{00000000-0005-0000-0000-000039000000}"/>
    <cellStyle name="Normal 142" xfId="160" xr:uid="{00000000-0005-0000-0000-00003A000000}"/>
    <cellStyle name="Normal 143" xfId="161" xr:uid="{00000000-0005-0000-0000-00003B000000}"/>
    <cellStyle name="Normal 144" xfId="162" xr:uid="{00000000-0005-0000-0000-00003C000000}"/>
    <cellStyle name="Normal 145" xfId="163" xr:uid="{00000000-0005-0000-0000-00003D000000}"/>
    <cellStyle name="Normal 146" xfId="164" xr:uid="{00000000-0005-0000-0000-00003E000000}"/>
    <cellStyle name="Normal 147" xfId="165" xr:uid="{00000000-0005-0000-0000-00003F000000}"/>
    <cellStyle name="Normal 148" xfId="166" xr:uid="{00000000-0005-0000-0000-000040000000}"/>
    <cellStyle name="Normal 149" xfId="167" xr:uid="{00000000-0005-0000-0000-000041000000}"/>
    <cellStyle name="Normal 15" xfId="33" xr:uid="{00000000-0005-0000-0000-000042000000}"/>
    <cellStyle name="Normal 150" xfId="168" xr:uid="{00000000-0005-0000-0000-000043000000}"/>
    <cellStyle name="Normal 151" xfId="169" xr:uid="{00000000-0005-0000-0000-000044000000}"/>
    <cellStyle name="Normal 152" xfId="170" xr:uid="{00000000-0005-0000-0000-000045000000}"/>
    <cellStyle name="Normal 153" xfId="171" xr:uid="{00000000-0005-0000-0000-000046000000}"/>
    <cellStyle name="Normal 154" xfId="172" xr:uid="{00000000-0005-0000-0000-000047000000}"/>
    <cellStyle name="Normal 155" xfId="173" xr:uid="{00000000-0005-0000-0000-000048000000}"/>
    <cellStyle name="Normal 156" xfId="174" xr:uid="{00000000-0005-0000-0000-000049000000}"/>
    <cellStyle name="Normal 157" xfId="175" xr:uid="{00000000-0005-0000-0000-00004A000000}"/>
    <cellStyle name="Normal 158" xfId="176" xr:uid="{00000000-0005-0000-0000-00004B000000}"/>
    <cellStyle name="Normal 159" xfId="177" xr:uid="{00000000-0005-0000-0000-00004C000000}"/>
    <cellStyle name="Normal 16" xfId="34" xr:uid="{00000000-0005-0000-0000-00004D000000}"/>
    <cellStyle name="Normal 160" xfId="178" xr:uid="{00000000-0005-0000-0000-00004E000000}"/>
    <cellStyle name="Normal 161" xfId="179" xr:uid="{00000000-0005-0000-0000-00004F000000}"/>
    <cellStyle name="Normal 162" xfId="180" xr:uid="{00000000-0005-0000-0000-000050000000}"/>
    <cellStyle name="Normal 163" xfId="181" xr:uid="{00000000-0005-0000-0000-000051000000}"/>
    <cellStyle name="Normal 164" xfId="182" xr:uid="{00000000-0005-0000-0000-000052000000}"/>
    <cellStyle name="Normal 165" xfId="183" xr:uid="{00000000-0005-0000-0000-000053000000}"/>
    <cellStyle name="Normal 166" xfId="184" xr:uid="{00000000-0005-0000-0000-000054000000}"/>
    <cellStyle name="Normal 167" xfId="8" xr:uid="{00000000-0005-0000-0000-000055000000}"/>
    <cellStyle name="Normal 168" xfId="10" xr:uid="{00000000-0005-0000-0000-000056000000}"/>
    <cellStyle name="Normal 17" xfId="35" xr:uid="{00000000-0005-0000-0000-000057000000}"/>
    <cellStyle name="Normal 18" xfId="36" xr:uid="{00000000-0005-0000-0000-000058000000}"/>
    <cellStyle name="Normal 19" xfId="37" xr:uid="{00000000-0005-0000-0000-000059000000}"/>
    <cellStyle name="Normal 2" xfId="4" xr:uid="{00000000-0005-0000-0000-00005A000000}"/>
    <cellStyle name="Normal 2 2" xfId="15" xr:uid="{00000000-0005-0000-0000-00005B000000}"/>
    <cellStyle name="Normal 2 3" xfId="22" xr:uid="{00000000-0005-0000-0000-00005C000000}"/>
    <cellStyle name="Normal 2 4" xfId="11" xr:uid="{00000000-0005-0000-0000-00005D000000}"/>
    <cellStyle name="Normal 20" xfId="38" xr:uid="{00000000-0005-0000-0000-00005E000000}"/>
    <cellStyle name="Normal 21" xfId="39" xr:uid="{00000000-0005-0000-0000-00005F000000}"/>
    <cellStyle name="Normal 22" xfId="40" xr:uid="{00000000-0005-0000-0000-000060000000}"/>
    <cellStyle name="Normal 23" xfId="41" xr:uid="{00000000-0005-0000-0000-000061000000}"/>
    <cellStyle name="Normal 24" xfId="42" xr:uid="{00000000-0005-0000-0000-000062000000}"/>
    <cellStyle name="Normal 25" xfId="43" xr:uid="{00000000-0005-0000-0000-000063000000}"/>
    <cellStyle name="Normal 26" xfId="44" xr:uid="{00000000-0005-0000-0000-000064000000}"/>
    <cellStyle name="Normal 27" xfId="45" xr:uid="{00000000-0005-0000-0000-000065000000}"/>
    <cellStyle name="Normal 28" xfId="46" xr:uid="{00000000-0005-0000-0000-000066000000}"/>
    <cellStyle name="Normal 29" xfId="47" xr:uid="{00000000-0005-0000-0000-000067000000}"/>
    <cellStyle name="Normal 3" xfId="13" xr:uid="{00000000-0005-0000-0000-000068000000}"/>
    <cellStyle name="Normal 30" xfId="48" xr:uid="{00000000-0005-0000-0000-000069000000}"/>
    <cellStyle name="Normal 31" xfId="49" xr:uid="{00000000-0005-0000-0000-00006A000000}"/>
    <cellStyle name="Normal 32" xfId="50" xr:uid="{00000000-0005-0000-0000-00006B000000}"/>
    <cellStyle name="Normal 33" xfId="51" xr:uid="{00000000-0005-0000-0000-00006C000000}"/>
    <cellStyle name="Normal 34" xfId="52" xr:uid="{00000000-0005-0000-0000-00006D000000}"/>
    <cellStyle name="Normal 35" xfId="53" xr:uid="{00000000-0005-0000-0000-00006E000000}"/>
    <cellStyle name="Normal 36" xfId="54" xr:uid="{00000000-0005-0000-0000-00006F000000}"/>
    <cellStyle name="Normal 37" xfId="55" xr:uid="{00000000-0005-0000-0000-000070000000}"/>
    <cellStyle name="Normal 38" xfId="56" xr:uid="{00000000-0005-0000-0000-000071000000}"/>
    <cellStyle name="Normal 39" xfId="57" xr:uid="{00000000-0005-0000-0000-000072000000}"/>
    <cellStyle name="Normal 4" xfId="14" xr:uid="{00000000-0005-0000-0000-000073000000}"/>
    <cellStyle name="Normal 40" xfId="58" xr:uid="{00000000-0005-0000-0000-000074000000}"/>
    <cellStyle name="Normal 41" xfId="59" xr:uid="{00000000-0005-0000-0000-000075000000}"/>
    <cellStyle name="Normal 42" xfId="60" xr:uid="{00000000-0005-0000-0000-000076000000}"/>
    <cellStyle name="Normal 43" xfId="61" xr:uid="{00000000-0005-0000-0000-000077000000}"/>
    <cellStyle name="Normal 44" xfId="62" xr:uid="{00000000-0005-0000-0000-000078000000}"/>
    <cellStyle name="Normal 45" xfId="63" xr:uid="{00000000-0005-0000-0000-000079000000}"/>
    <cellStyle name="Normal 46" xfId="64" xr:uid="{00000000-0005-0000-0000-00007A000000}"/>
    <cellStyle name="Normal 47" xfId="65" xr:uid="{00000000-0005-0000-0000-00007B000000}"/>
    <cellStyle name="Normal 48" xfId="66" xr:uid="{00000000-0005-0000-0000-00007C000000}"/>
    <cellStyle name="Normal 49" xfId="67" xr:uid="{00000000-0005-0000-0000-00007D000000}"/>
    <cellStyle name="Normal 5" xfId="19" xr:uid="{00000000-0005-0000-0000-00007E000000}"/>
    <cellStyle name="Normal 50" xfId="68" xr:uid="{00000000-0005-0000-0000-00007F000000}"/>
    <cellStyle name="Normal 51" xfId="69" xr:uid="{00000000-0005-0000-0000-000080000000}"/>
    <cellStyle name="Normal 52" xfId="70" xr:uid="{00000000-0005-0000-0000-000081000000}"/>
    <cellStyle name="Normal 53" xfId="71" xr:uid="{00000000-0005-0000-0000-000082000000}"/>
    <cellStyle name="Normal 54" xfId="72" xr:uid="{00000000-0005-0000-0000-000083000000}"/>
    <cellStyle name="Normal 55" xfId="73" xr:uid="{00000000-0005-0000-0000-000084000000}"/>
    <cellStyle name="Normal 56" xfId="74" xr:uid="{00000000-0005-0000-0000-000085000000}"/>
    <cellStyle name="Normal 57" xfId="75" xr:uid="{00000000-0005-0000-0000-000086000000}"/>
    <cellStyle name="Normal 58" xfId="76" xr:uid="{00000000-0005-0000-0000-000087000000}"/>
    <cellStyle name="Normal 59" xfId="77" xr:uid="{00000000-0005-0000-0000-000088000000}"/>
    <cellStyle name="Normal 6" xfId="20" xr:uid="{00000000-0005-0000-0000-000089000000}"/>
    <cellStyle name="Normal 60" xfId="78" xr:uid="{00000000-0005-0000-0000-00008A000000}"/>
    <cellStyle name="Normal 61" xfId="79" xr:uid="{00000000-0005-0000-0000-00008B000000}"/>
    <cellStyle name="Normal 62" xfId="80" xr:uid="{00000000-0005-0000-0000-00008C000000}"/>
    <cellStyle name="Normal 63" xfId="81" xr:uid="{00000000-0005-0000-0000-00008D000000}"/>
    <cellStyle name="Normal 64" xfId="82" xr:uid="{00000000-0005-0000-0000-00008E000000}"/>
    <cellStyle name="Normal 65" xfId="83" xr:uid="{00000000-0005-0000-0000-00008F000000}"/>
    <cellStyle name="Normal 66" xfId="84" xr:uid="{00000000-0005-0000-0000-000090000000}"/>
    <cellStyle name="Normal 67" xfId="85" xr:uid="{00000000-0005-0000-0000-000091000000}"/>
    <cellStyle name="Normal 68" xfId="86" xr:uid="{00000000-0005-0000-0000-000092000000}"/>
    <cellStyle name="Normal 69" xfId="87" xr:uid="{00000000-0005-0000-0000-000093000000}"/>
    <cellStyle name="Normal 7" xfId="21" xr:uid="{00000000-0005-0000-0000-000094000000}"/>
    <cellStyle name="Normal 70" xfId="88" xr:uid="{00000000-0005-0000-0000-000095000000}"/>
    <cellStyle name="Normal 71" xfId="89" xr:uid="{00000000-0005-0000-0000-000096000000}"/>
    <cellStyle name="Normal 72" xfId="90" xr:uid="{00000000-0005-0000-0000-000097000000}"/>
    <cellStyle name="Normal 73" xfId="91" xr:uid="{00000000-0005-0000-0000-000098000000}"/>
    <cellStyle name="Normal 74" xfId="92" xr:uid="{00000000-0005-0000-0000-000099000000}"/>
    <cellStyle name="Normal 75" xfId="93" xr:uid="{00000000-0005-0000-0000-00009A000000}"/>
    <cellStyle name="Normal 76" xfId="94" xr:uid="{00000000-0005-0000-0000-00009B000000}"/>
    <cellStyle name="Normal 77" xfId="95" xr:uid="{00000000-0005-0000-0000-00009C000000}"/>
    <cellStyle name="Normal 78" xfId="96" xr:uid="{00000000-0005-0000-0000-00009D000000}"/>
    <cellStyle name="Normal 79" xfId="97" xr:uid="{00000000-0005-0000-0000-00009E000000}"/>
    <cellStyle name="Normal 8" xfId="26" xr:uid="{00000000-0005-0000-0000-00009F000000}"/>
    <cellStyle name="Normal 80" xfId="98" xr:uid="{00000000-0005-0000-0000-0000A0000000}"/>
    <cellStyle name="Normal 81" xfId="99" xr:uid="{00000000-0005-0000-0000-0000A1000000}"/>
    <cellStyle name="Normal 82" xfId="100" xr:uid="{00000000-0005-0000-0000-0000A2000000}"/>
    <cellStyle name="Normal 83" xfId="101" xr:uid="{00000000-0005-0000-0000-0000A3000000}"/>
    <cellStyle name="Normal 84" xfId="102" xr:uid="{00000000-0005-0000-0000-0000A4000000}"/>
    <cellStyle name="Normal 85" xfId="103" xr:uid="{00000000-0005-0000-0000-0000A5000000}"/>
    <cellStyle name="Normal 86" xfId="104" xr:uid="{00000000-0005-0000-0000-0000A6000000}"/>
    <cellStyle name="Normal 87" xfId="105" xr:uid="{00000000-0005-0000-0000-0000A7000000}"/>
    <cellStyle name="Normal 88" xfId="106" xr:uid="{00000000-0005-0000-0000-0000A8000000}"/>
    <cellStyle name="Normal 89" xfId="107" xr:uid="{00000000-0005-0000-0000-0000A9000000}"/>
    <cellStyle name="Normal 9" xfId="27" xr:uid="{00000000-0005-0000-0000-0000AA000000}"/>
    <cellStyle name="Normal 90" xfId="108" xr:uid="{00000000-0005-0000-0000-0000AB000000}"/>
    <cellStyle name="Normal 91" xfId="109" xr:uid="{00000000-0005-0000-0000-0000AC000000}"/>
    <cellStyle name="Normal 92" xfId="110" xr:uid="{00000000-0005-0000-0000-0000AD000000}"/>
    <cellStyle name="Normal 93" xfId="111" xr:uid="{00000000-0005-0000-0000-0000AE000000}"/>
    <cellStyle name="Normal 94" xfId="112" xr:uid="{00000000-0005-0000-0000-0000AF000000}"/>
    <cellStyle name="Normal 95" xfId="113" xr:uid="{00000000-0005-0000-0000-0000B0000000}"/>
    <cellStyle name="Normal 96" xfId="114" xr:uid="{00000000-0005-0000-0000-0000B1000000}"/>
    <cellStyle name="Normal 97" xfId="115" xr:uid="{00000000-0005-0000-0000-0000B2000000}"/>
    <cellStyle name="Normal 98" xfId="116" xr:uid="{00000000-0005-0000-0000-0000B3000000}"/>
    <cellStyle name="Normal 99" xfId="117" xr:uid="{00000000-0005-0000-0000-0000B4000000}"/>
    <cellStyle name="Percent" xfId="3" builtinId="5"/>
    <cellStyle name="Percent 2" xfId="7" xr:uid="{00000000-0005-0000-0000-0000B6000000}"/>
    <cellStyle name="Percent 2 2" xfId="18" xr:uid="{00000000-0005-0000-0000-0000B7000000}"/>
    <cellStyle name="Percent 2 3" xfId="25" xr:uid="{00000000-0005-0000-0000-0000B8000000}"/>
    <cellStyle name="Percent 2 4" xfId="12" xr:uid="{00000000-0005-0000-0000-0000B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1005416</xdr:colOff>
      <xdr:row>32</xdr:row>
      <xdr:rowOff>148167</xdr:rowOff>
    </xdr:from>
    <xdr:to>
      <xdr:col>16</xdr:col>
      <xdr:colOff>677334</xdr:colOff>
      <xdr:row>43</xdr:row>
      <xdr:rowOff>76200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749366" y="6987117"/>
          <a:ext cx="7815793" cy="1728258"/>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bg1"/>
              </a:solidFill>
            </a:rPr>
            <a:t>IMPORTANT INSTRUCTIONS REGARDING Your 2020 submission</a:t>
          </a:r>
          <a:r>
            <a:rPr lang="en-US" sz="1100" b="1" baseline="0">
              <a:solidFill>
                <a:schemeClr val="bg1"/>
              </a:solidFill>
            </a:rPr>
            <a:t> here</a:t>
          </a:r>
          <a:r>
            <a:rPr lang="en-US" sz="1100" b="1">
              <a:solidFill>
                <a:schemeClr val="bg1"/>
              </a:solidFill>
            </a:rPr>
            <a:t>:</a:t>
          </a:r>
        </a:p>
        <a:p>
          <a:endParaRPr lang="en-US" sz="1100"/>
        </a:p>
        <a:p>
          <a:r>
            <a:rPr lang="en-US" sz="1100"/>
            <a:t>Please use your exact</a:t>
          </a:r>
          <a:r>
            <a:rPr lang="en-US" sz="1100" baseline="0"/>
            <a:t> 2020 submission to CBIZ on this sheet.  If you are not sure if you have, or if you do not have your exact final 2020 submission to CBIZ then </a:t>
          </a:r>
          <a:r>
            <a:rPr lang="en-US" sz="1100"/>
            <a:t>contact CBIZ</a:t>
          </a:r>
          <a:r>
            <a:rPr lang="en-US" sz="1100" baseline="0"/>
            <a:t> (as noted on row 49) to get your exact 2020 submission to include here.   This is critical in order for you to be able to make use of the comparison to ensure your 2021 submission is accurate by category.</a:t>
          </a:r>
        </a:p>
        <a:p>
          <a:endParaRPr lang="en-US" sz="1100" baseline="0"/>
        </a:p>
        <a:p>
          <a:r>
            <a:rPr lang="en-US" sz="1100" baseline="0"/>
            <a:t>If you are a first time participant then please </a:t>
          </a:r>
          <a:r>
            <a:rPr lang="en-US" sz="1100" b="1" baseline="0"/>
            <a:t>only</a:t>
          </a:r>
          <a:r>
            <a:rPr lang="en-US" sz="1100" baseline="0"/>
            <a:t> fill out the 2021 sheet.  Contact Dave Dinerman of FISA or CBIZ with questions (see the Word Instructions for contact information). </a:t>
          </a:r>
        </a:p>
        <a:p>
          <a:endParaRPr lang="en-US" sz="1100" baseline="0"/>
        </a:p>
      </xdr:txBody>
    </xdr:sp>
    <xdr:clientData/>
  </xdr:twoCellAnchor>
  <xdr:twoCellAnchor>
    <xdr:from>
      <xdr:col>13</xdr:col>
      <xdr:colOff>211931</xdr:colOff>
      <xdr:row>106</xdr:row>
      <xdr:rowOff>21433</xdr:rowOff>
    </xdr:from>
    <xdr:to>
      <xdr:col>16</xdr:col>
      <xdr:colOff>45244</xdr:colOff>
      <xdr:row>108</xdr:row>
      <xdr:rowOff>47626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328356" y="20176333"/>
          <a:ext cx="2986088" cy="3500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9</xdr:col>
      <xdr:colOff>142875</xdr:colOff>
      <xdr:row>106</xdr:row>
      <xdr:rowOff>23812</xdr:rowOff>
    </xdr:from>
    <xdr:to>
      <xdr:col>12</xdr:col>
      <xdr:colOff>392905</xdr:colOff>
      <xdr:row>108</xdr:row>
      <xdr:rowOff>59531</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rot="10800000">
          <a:off x="14430375" y="20178712"/>
          <a:ext cx="2469355" cy="3595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113</xdr:row>
      <xdr:rowOff>119065</xdr:rowOff>
    </xdr:from>
    <xdr:to>
      <xdr:col>13</xdr:col>
      <xdr:colOff>750425</xdr:colOff>
      <xdr:row>115</xdr:row>
      <xdr:rowOff>154783</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rot="8750834">
          <a:off x="14989968" y="21416965"/>
          <a:ext cx="2876882"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211931</xdr:colOff>
      <xdr:row>147</xdr:row>
      <xdr:rowOff>21433</xdr:rowOff>
    </xdr:from>
    <xdr:to>
      <xdr:col>16</xdr:col>
      <xdr:colOff>45244</xdr:colOff>
      <xdr:row>149</xdr:row>
      <xdr:rowOff>47626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7328356" y="20176333"/>
          <a:ext cx="2986088" cy="3500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9</xdr:col>
      <xdr:colOff>142875</xdr:colOff>
      <xdr:row>147</xdr:row>
      <xdr:rowOff>23812</xdr:rowOff>
    </xdr:from>
    <xdr:to>
      <xdr:col>12</xdr:col>
      <xdr:colOff>392905</xdr:colOff>
      <xdr:row>149</xdr:row>
      <xdr:rowOff>59531</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rot="10800000">
          <a:off x="14430375" y="20178712"/>
          <a:ext cx="2469355" cy="3595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154</xdr:row>
      <xdr:rowOff>119065</xdr:rowOff>
    </xdr:from>
    <xdr:to>
      <xdr:col>13</xdr:col>
      <xdr:colOff>750425</xdr:colOff>
      <xdr:row>156</xdr:row>
      <xdr:rowOff>154783</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rot="8750834">
          <a:off x="14989968" y="21416965"/>
          <a:ext cx="2876882"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211931</xdr:colOff>
      <xdr:row>190</xdr:row>
      <xdr:rowOff>21433</xdr:rowOff>
    </xdr:from>
    <xdr:to>
      <xdr:col>16</xdr:col>
      <xdr:colOff>45244</xdr:colOff>
      <xdr:row>192</xdr:row>
      <xdr:rowOff>47626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7328356" y="20176333"/>
          <a:ext cx="2986088" cy="3500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9</xdr:col>
      <xdr:colOff>142875</xdr:colOff>
      <xdr:row>190</xdr:row>
      <xdr:rowOff>23812</xdr:rowOff>
    </xdr:from>
    <xdr:to>
      <xdr:col>12</xdr:col>
      <xdr:colOff>392905</xdr:colOff>
      <xdr:row>192</xdr:row>
      <xdr:rowOff>59531</xdr:rowOff>
    </xdr:to>
    <xdr:sp macro="" textlink="">
      <xdr:nvSpPr>
        <xdr:cNvPr id="10" name="Right Arrow 9">
          <a:extLst>
            <a:ext uri="{FF2B5EF4-FFF2-40B4-BE49-F238E27FC236}">
              <a16:creationId xmlns:a16="http://schemas.microsoft.com/office/drawing/2014/main" id="{00000000-0008-0000-0100-00000A000000}"/>
            </a:ext>
          </a:extLst>
        </xdr:cNvPr>
        <xdr:cNvSpPr/>
      </xdr:nvSpPr>
      <xdr:spPr>
        <a:xfrm rot="10800000">
          <a:off x="14430375" y="20178712"/>
          <a:ext cx="2469355" cy="3595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197</xdr:row>
      <xdr:rowOff>119065</xdr:rowOff>
    </xdr:from>
    <xdr:to>
      <xdr:col>13</xdr:col>
      <xdr:colOff>750425</xdr:colOff>
      <xdr:row>199</xdr:row>
      <xdr:rowOff>154783</xdr:rowOff>
    </xdr:to>
    <xdr:sp macro="" textlink="">
      <xdr:nvSpPr>
        <xdr:cNvPr id="11" name="Right Arrow 10">
          <a:extLst>
            <a:ext uri="{FF2B5EF4-FFF2-40B4-BE49-F238E27FC236}">
              <a16:creationId xmlns:a16="http://schemas.microsoft.com/office/drawing/2014/main" id="{00000000-0008-0000-0100-00000B000000}"/>
            </a:ext>
          </a:extLst>
        </xdr:cNvPr>
        <xdr:cNvSpPr/>
      </xdr:nvSpPr>
      <xdr:spPr>
        <a:xfrm rot="8750834">
          <a:off x="14989968" y="21416965"/>
          <a:ext cx="2876882"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211931</xdr:colOff>
      <xdr:row>64</xdr:row>
      <xdr:rowOff>21433</xdr:rowOff>
    </xdr:from>
    <xdr:to>
      <xdr:col>16</xdr:col>
      <xdr:colOff>45244</xdr:colOff>
      <xdr:row>66</xdr:row>
      <xdr:rowOff>47626</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7328356" y="20176333"/>
          <a:ext cx="2986088" cy="3500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9</xdr:col>
      <xdr:colOff>142875</xdr:colOff>
      <xdr:row>64</xdr:row>
      <xdr:rowOff>23812</xdr:rowOff>
    </xdr:from>
    <xdr:to>
      <xdr:col>12</xdr:col>
      <xdr:colOff>392905</xdr:colOff>
      <xdr:row>66</xdr:row>
      <xdr:rowOff>59531</xdr:rowOff>
    </xdr:to>
    <xdr:sp macro="" textlink="">
      <xdr:nvSpPr>
        <xdr:cNvPr id="13" name="Right Arrow 12">
          <a:extLst>
            <a:ext uri="{FF2B5EF4-FFF2-40B4-BE49-F238E27FC236}">
              <a16:creationId xmlns:a16="http://schemas.microsoft.com/office/drawing/2014/main" id="{00000000-0008-0000-0100-00000D000000}"/>
            </a:ext>
          </a:extLst>
        </xdr:cNvPr>
        <xdr:cNvSpPr/>
      </xdr:nvSpPr>
      <xdr:spPr>
        <a:xfrm rot="10800000">
          <a:off x="14430375" y="20178712"/>
          <a:ext cx="2469355" cy="3595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71</xdr:row>
      <xdr:rowOff>119065</xdr:rowOff>
    </xdr:from>
    <xdr:to>
      <xdr:col>13</xdr:col>
      <xdr:colOff>750425</xdr:colOff>
      <xdr:row>73</xdr:row>
      <xdr:rowOff>154783</xdr:rowOff>
    </xdr:to>
    <xdr:sp macro="" textlink="">
      <xdr:nvSpPr>
        <xdr:cNvPr id="14" name="Right Arrow 13">
          <a:extLst>
            <a:ext uri="{FF2B5EF4-FFF2-40B4-BE49-F238E27FC236}">
              <a16:creationId xmlns:a16="http://schemas.microsoft.com/office/drawing/2014/main" id="{00000000-0008-0000-0100-00000E000000}"/>
            </a:ext>
          </a:extLst>
        </xdr:cNvPr>
        <xdr:cNvSpPr/>
      </xdr:nvSpPr>
      <xdr:spPr>
        <a:xfrm rot="8750834">
          <a:off x="14989968" y="21416965"/>
          <a:ext cx="2876882"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243619</xdr:colOff>
      <xdr:row>30</xdr:row>
      <xdr:rowOff>57150</xdr:rowOff>
    </xdr:from>
    <xdr:to>
      <xdr:col>16</xdr:col>
      <xdr:colOff>867019</xdr:colOff>
      <xdr:row>58</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911619" y="6134100"/>
          <a:ext cx="10224600" cy="4819650"/>
        </a:xfrm>
        <a:prstGeom prst="rect">
          <a:avLst/>
        </a:prstGeom>
        <a:solidFill>
          <a:srgbClr val="FF0000"/>
        </a:solidFill>
        <a:ln w="15875" cmpd="sng">
          <a:solidFill>
            <a:schemeClr val="tx1"/>
          </a:solidFill>
          <a:beve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t>2021 INSTRUCTIONS:  </a:t>
          </a:r>
        </a:p>
        <a:p>
          <a:endParaRPr lang="en-US" sz="1600" b="1"/>
        </a:p>
        <a:p>
          <a:r>
            <a:rPr lang="en-US" sz="1600" b="1"/>
            <a:t>2021 </a:t>
          </a:r>
          <a:r>
            <a:rPr lang="en-US" sz="1600" b="1" baseline="0"/>
            <a:t>submissions:</a:t>
          </a:r>
        </a:p>
        <a:p>
          <a:r>
            <a:rPr lang="en-US" sz="1100" b="0" baseline="0">
              <a:solidFill>
                <a:schemeClr val="dk1"/>
              </a:solidFill>
              <a:latin typeface="+mn-lt"/>
              <a:ea typeface="+mn-ea"/>
              <a:cs typeface="+mn-cs"/>
            </a:rPr>
            <a:t>Submissions will be made  in each four new geographic templates, and those templates will "roll up" into a Summary Submission which looks essentially the same in format as prior years (to enable comparability at the summary level).  </a:t>
          </a:r>
          <a:r>
            <a:rPr lang="en-US" sz="1400" b="1" u="sng" baseline="0">
              <a:solidFill>
                <a:schemeClr val="dk1"/>
              </a:solidFill>
              <a:latin typeface="+mn-lt"/>
              <a:ea typeface="+mn-ea"/>
              <a:cs typeface="+mn-cs"/>
            </a:rPr>
            <a:t>IT IS IMPORTANT that you input ONLY in the yellow highlighted areas under each geographic area.  </a:t>
          </a:r>
        </a:p>
        <a:p>
          <a:endParaRPr lang="en-US" sz="1600" b="1"/>
        </a:p>
        <a:p>
          <a:r>
            <a:rPr lang="en-US" sz="1600" b="1"/>
            <a:t>Standard</a:t>
          </a:r>
          <a:r>
            <a:rPr lang="en-US" sz="1600" b="1" baseline="0"/>
            <a:t> Instructions:</a:t>
          </a:r>
          <a:endParaRPr lang="en-US" sz="1600" b="1"/>
        </a:p>
        <a:p>
          <a:r>
            <a:rPr lang="en-US" sz="1100" b="0"/>
            <a:t>1. Please</a:t>
          </a:r>
          <a:r>
            <a:rPr lang="en-US" sz="1100" b="0" baseline="0"/>
            <a:t> fill out the highlighted yellow sections within this form for your  calendar year 2021 product sales to commercial facilities only. </a:t>
          </a:r>
        </a:p>
        <a:p>
          <a:r>
            <a:rPr lang="en-US" sz="1100" b="0" baseline="0"/>
            <a:t>2. Do not leave any field blank. If there are no sales in one or more categories, please enter a '0' (zero) in each relevant category. </a:t>
          </a:r>
        </a:p>
        <a:p>
          <a:r>
            <a:rPr lang="en-US" sz="1100" b="0" baseline="0"/>
            <a:t>3. For percentages, please enter 55%, not .55. </a:t>
          </a:r>
        </a:p>
        <a:p>
          <a:r>
            <a:rPr lang="en-US" sz="1100" b="0" baseline="0"/>
            <a:t>4. For dollar values, please enter $2,000,000 with the commas and dollar signs. </a:t>
          </a:r>
        </a:p>
        <a:p>
          <a:r>
            <a:rPr lang="en-US" sz="1100" b="0" baseline="0"/>
            <a:t>5. Do not modify any of the formulas in the worksheets. </a:t>
          </a:r>
        </a:p>
        <a:p>
          <a:r>
            <a:rPr lang="en-US" sz="1100">
              <a:solidFill>
                <a:schemeClr val="dk1"/>
              </a:solidFill>
              <a:effectLst/>
              <a:latin typeface="+mn-lt"/>
              <a:ea typeface="+mn-ea"/>
              <a:cs typeface="+mn-cs"/>
            </a:rPr>
            <a:t>6. Please copy your 2019 submission (prior year submission) into the '2020' tab within this worksheet (and verify it was copied correctly).  This is for information only and will be used in the “Comparisons” tab to help you “sanity check” your 2021 submission.   The 2020 data is compared to the 2021</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data both at the summary level and by geographic area (see "Comparison" tab).   If you do not have your 2020 submission please contact Brenda Piazza or Gregg Landers at CBIZ (see instructions for thier contact information).</a:t>
          </a:r>
        </a:p>
        <a:p>
          <a:r>
            <a:rPr lang="en-US" sz="1100" b="0" baseline="0"/>
            <a:t>7. Once the 2021 submissions are entered into this worksheet, open the 'Comparison' tab and verify that the 2021 versus 2020 comparisons make sense. </a:t>
          </a:r>
          <a:r>
            <a:rPr lang="en-US" sz="1400" b="1" u="sng" baseline="0"/>
            <a:t>If there is a significant variance from the prior year, please indicate in a the Yellow highlighted Comment field (or use a text box )on the "Comparison" Tab the reason for the variance. </a:t>
          </a:r>
          <a:r>
            <a:rPr lang="en-US" sz="1100" b="0" u="sng" baseline="0"/>
            <a:t> </a:t>
          </a:r>
          <a:r>
            <a:rPr lang="en-US" sz="1100" b="0" baseline="0"/>
            <a:t>Follow up phone calls and emails are sent if no explanation is given (and that delays the delivery of the report to all participants).</a:t>
          </a:r>
        </a:p>
        <a:p>
          <a:r>
            <a:rPr lang="en-US" sz="1100" b="0" baseline="0"/>
            <a:t> 8. Once the 2021 submissions are entered and the comparisons have been explained, please have the head of Sales or Marketing also approve the numbers by indicating their approval at the top of the 2021 submission form. </a:t>
          </a:r>
        </a:p>
        <a:p>
          <a:r>
            <a:rPr lang="en-US" sz="1100" b="0" baseline="0"/>
            <a:t>9.  Please refer to the Word instructions </a:t>
          </a:r>
          <a:r>
            <a:rPr lang="en-US" sz="1100" b="0" u="sng" baseline="0"/>
            <a:t>prior </a:t>
          </a:r>
          <a:r>
            <a:rPr lang="en-US" sz="1100" b="0" baseline="0"/>
            <a:t>to filling this spreadsheet out and for further details on completing the forms as well as submitting the forms back to CBIZ MHM, LLC. </a:t>
          </a:r>
          <a:endParaRPr lang="en-US" sz="1100" b="0"/>
        </a:p>
      </xdr:txBody>
    </xdr:sp>
    <xdr:clientData/>
  </xdr:twoCellAnchor>
  <xdr:twoCellAnchor>
    <xdr:from>
      <xdr:col>13</xdr:col>
      <xdr:colOff>95249</xdr:colOff>
      <xdr:row>64</xdr:row>
      <xdr:rowOff>1</xdr:rowOff>
    </xdr:from>
    <xdr:to>
      <xdr:col>15</xdr:col>
      <xdr:colOff>1000124</xdr:colOff>
      <xdr:row>65</xdr:row>
      <xdr:rowOff>130969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7204530" y="12358689"/>
          <a:ext cx="2976563" cy="29765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 - YELLOW ONLY</a:t>
          </a:r>
        </a:p>
        <a:p>
          <a:pPr algn="ctr"/>
          <a:endParaRPr lang="en-US" sz="1100" b="1"/>
        </a:p>
      </xdr:txBody>
    </xdr:sp>
    <xdr:clientData/>
  </xdr:twoCellAnchor>
  <xdr:twoCellAnchor>
    <xdr:from>
      <xdr:col>13</xdr:col>
      <xdr:colOff>211931</xdr:colOff>
      <xdr:row>105</xdr:row>
      <xdr:rowOff>21433</xdr:rowOff>
    </xdr:from>
    <xdr:to>
      <xdr:col>16</xdr:col>
      <xdr:colOff>45244</xdr:colOff>
      <xdr:row>107</xdr:row>
      <xdr:rowOff>47626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7321212" y="20273964"/>
          <a:ext cx="2976563" cy="35956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13</xdr:col>
      <xdr:colOff>66676</xdr:colOff>
      <xdr:row>148</xdr:row>
      <xdr:rowOff>7143</xdr:rowOff>
    </xdr:from>
    <xdr:to>
      <xdr:col>15</xdr:col>
      <xdr:colOff>971551</xdr:colOff>
      <xdr:row>150</xdr:row>
      <xdr:rowOff>-1</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7175957" y="28177331"/>
          <a:ext cx="2976563" cy="3262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 - YELLOW </a:t>
          </a:r>
          <a:r>
            <a:rPr lang="en-US" sz="1100" b="1" baseline="0"/>
            <a:t>ONLY</a:t>
          </a:r>
          <a:endParaRPr lang="en-US" sz="1100" b="1"/>
        </a:p>
      </xdr:txBody>
    </xdr:sp>
    <xdr:clientData/>
  </xdr:twoCellAnchor>
  <xdr:twoCellAnchor>
    <xdr:from>
      <xdr:col>13</xdr:col>
      <xdr:colOff>40481</xdr:colOff>
      <xdr:row>187</xdr:row>
      <xdr:rowOff>195262</xdr:rowOff>
    </xdr:from>
    <xdr:to>
      <xdr:col>15</xdr:col>
      <xdr:colOff>945356</xdr:colOff>
      <xdr:row>189</xdr:row>
      <xdr:rowOff>140493</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7149762" y="35759231"/>
          <a:ext cx="2976563" cy="3262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 - YELLOW</a:t>
          </a:r>
          <a:r>
            <a:rPr lang="en-US" sz="1100" b="1" baseline="0"/>
            <a:t> ONLY</a:t>
          </a:r>
          <a:endParaRPr lang="en-US" sz="1100" b="1"/>
        </a:p>
      </xdr:txBody>
    </xdr:sp>
    <xdr:clientData/>
  </xdr:twoCellAnchor>
  <xdr:twoCellAnchor>
    <xdr:from>
      <xdr:col>9</xdr:col>
      <xdr:colOff>214312</xdr:colOff>
      <xdr:row>63</xdr:row>
      <xdr:rowOff>130969</xdr:rowOff>
    </xdr:from>
    <xdr:to>
      <xdr:col>12</xdr:col>
      <xdr:colOff>464342</xdr:colOff>
      <xdr:row>66</xdr:row>
      <xdr:rowOff>0</xdr:rowOff>
    </xdr:to>
    <xdr:sp macro="" textlink="">
      <xdr:nvSpPr>
        <xdr:cNvPr id="7" name="Right Arrow 6">
          <a:extLst>
            <a:ext uri="{FF2B5EF4-FFF2-40B4-BE49-F238E27FC236}">
              <a16:creationId xmlns:a16="http://schemas.microsoft.com/office/drawing/2014/main" id="{00000000-0008-0000-0200-000007000000}"/>
            </a:ext>
          </a:extLst>
        </xdr:cNvPr>
        <xdr:cNvSpPr/>
      </xdr:nvSpPr>
      <xdr:spPr>
        <a:xfrm rot="10800000">
          <a:off x="14501812" y="12322969"/>
          <a:ext cx="2464593" cy="3690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440517</xdr:colOff>
      <xdr:row>71</xdr:row>
      <xdr:rowOff>74683</xdr:rowOff>
    </xdr:from>
    <xdr:to>
      <xdr:col>13</xdr:col>
      <xdr:colOff>488474</xdr:colOff>
      <xdr:row>73</xdr:row>
      <xdr:rowOff>110402</xdr:rowOff>
    </xdr:to>
    <xdr:sp macro="" textlink="">
      <xdr:nvSpPr>
        <xdr:cNvPr id="8" name="Right Arrow 7">
          <a:extLst>
            <a:ext uri="{FF2B5EF4-FFF2-40B4-BE49-F238E27FC236}">
              <a16:creationId xmlns:a16="http://schemas.microsoft.com/office/drawing/2014/main" id="{00000000-0008-0000-0200-000008000000}"/>
            </a:ext>
          </a:extLst>
        </xdr:cNvPr>
        <xdr:cNvSpPr/>
      </xdr:nvSpPr>
      <xdr:spPr>
        <a:xfrm rot="8750834">
          <a:off x="14728017" y="13600183"/>
          <a:ext cx="2869738" cy="41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142875</xdr:colOff>
      <xdr:row>105</xdr:row>
      <xdr:rowOff>23812</xdr:rowOff>
    </xdr:from>
    <xdr:to>
      <xdr:col>12</xdr:col>
      <xdr:colOff>392905</xdr:colOff>
      <xdr:row>107</xdr:row>
      <xdr:rowOff>59531</xdr:rowOff>
    </xdr:to>
    <xdr:sp macro="" textlink="">
      <xdr:nvSpPr>
        <xdr:cNvPr id="9" name="Right Arrow 8">
          <a:extLst>
            <a:ext uri="{FF2B5EF4-FFF2-40B4-BE49-F238E27FC236}">
              <a16:creationId xmlns:a16="http://schemas.microsoft.com/office/drawing/2014/main" id="{00000000-0008-0000-0200-000009000000}"/>
            </a:ext>
          </a:extLst>
        </xdr:cNvPr>
        <xdr:cNvSpPr/>
      </xdr:nvSpPr>
      <xdr:spPr>
        <a:xfrm rot="10800000">
          <a:off x="14430375" y="20276343"/>
          <a:ext cx="2464593" cy="3690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112</xdr:row>
      <xdr:rowOff>119065</xdr:rowOff>
    </xdr:from>
    <xdr:to>
      <xdr:col>13</xdr:col>
      <xdr:colOff>750425</xdr:colOff>
      <xdr:row>114</xdr:row>
      <xdr:rowOff>154783</xdr:rowOff>
    </xdr:to>
    <xdr:sp macro="" textlink="">
      <xdr:nvSpPr>
        <xdr:cNvPr id="10" name="Right Arrow 9">
          <a:extLst>
            <a:ext uri="{FF2B5EF4-FFF2-40B4-BE49-F238E27FC236}">
              <a16:creationId xmlns:a16="http://schemas.microsoft.com/office/drawing/2014/main" id="{00000000-0008-0000-0200-00000A000000}"/>
            </a:ext>
          </a:extLst>
        </xdr:cNvPr>
        <xdr:cNvSpPr/>
      </xdr:nvSpPr>
      <xdr:spPr>
        <a:xfrm rot="8750834">
          <a:off x="14989968" y="21538409"/>
          <a:ext cx="2869738"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147</xdr:row>
      <xdr:rowOff>166686</xdr:rowOff>
    </xdr:from>
    <xdr:to>
      <xdr:col>12</xdr:col>
      <xdr:colOff>250030</xdr:colOff>
      <xdr:row>150</xdr:row>
      <xdr:rowOff>35718</xdr:rowOff>
    </xdr:to>
    <xdr:sp macro="" textlink="">
      <xdr:nvSpPr>
        <xdr:cNvPr id="11" name="Right Arrow 10">
          <a:extLst>
            <a:ext uri="{FF2B5EF4-FFF2-40B4-BE49-F238E27FC236}">
              <a16:creationId xmlns:a16="http://schemas.microsoft.com/office/drawing/2014/main" id="{00000000-0008-0000-0200-00000B000000}"/>
            </a:ext>
          </a:extLst>
        </xdr:cNvPr>
        <xdr:cNvSpPr/>
      </xdr:nvSpPr>
      <xdr:spPr>
        <a:xfrm rot="10800000">
          <a:off x="14287500" y="28170186"/>
          <a:ext cx="2464593" cy="3690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238125</xdr:colOff>
      <xdr:row>155</xdr:row>
      <xdr:rowOff>154779</xdr:rowOff>
    </xdr:from>
    <xdr:to>
      <xdr:col>13</xdr:col>
      <xdr:colOff>667082</xdr:colOff>
      <xdr:row>158</xdr:row>
      <xdr:rowOff>23809</xdr:rowOff>
    </xdr:to>
    <xdr:sp macro="" textlink="">
      <xdr:nvSpPr>
        <xdr:cNvPr id="12" name="Right Arrow 11">
          <a:extLst>
            <a:ext uri="{FF2B5EF4-FFF2-40B4-BE49-F238E27FC236}">
              <a16:creationId xmlns:a16="http://schemas.microsoft.com/office/drawing/2014/main" id="{00000000-0008-0000-0200-00000C000000}"/>
            </a:ext>
          </a:extLst>
        </xdr:cNvPr>
        <xdr:cNvSpPr/>
      </xdr:nvSpPr>
      <xdr:spPr>
        <a:xfrm rot="8750834">
          <a:off x="14525625" y="29491779"/>
          <a:ext cx="3250738"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71437</xdr:colOff>
      <xdr:row>187</xdr:row>
      <xdr:rowOff>202407</xdr:rowOff>
    </xdr:from>
    <xdr:to>
      <xdr:col>12</xdr:col>
      <xdr:colOff>321467</xdr:colOff>
      <xdr:row>190</xdr:row>
      <xdr:rowOff>23814</xdr:rowOff>
    </xdr:to>
    <xdr:sp macro="" textlink="">
      <xdr:nvSpPr>
        <xdr:cNvPr id="13" name="Right Arrow 12">
          <a:extLst>
            <a:ext uri="{FF2B5EF4-FFF2-40B4-BE49-F238E27FC236}">
              <a16:creationId xmlns:a16="http://schemas.microsoft.com/office/drawing/2014/main" id="{00000000-0008-0000-0200-00000D000000}"/>
            </a:ext>
          </a:extLst>
        </xdr:cNvPr>
        <xdr:cNvSpPr/>
      </xdr:nvSpPr>
      <xdr:spPr>
        <a:xfrm rot="10800000">
          <a:off x="14358937" y="35766376"/>
          <a:ext cx="2464593" cy="3690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297655</xdr:colOff>
      <xdr:row>196</xdr:row>
      <xdr:rowOff>35719</xdr:rowOff>
    </xdr:from>
    <xdr:to>
      <xdr:col>13</xdr:col>
      <xdr:colOff>726612</xdr:colOff>
      <xdr:row>198</xdr:row>
      <xdr:rowOff>71438</xdr:rowOff>
    </xdr:to>
    <xdr:sp macro="" textlink="">
      <xdr:nvSpPr>
        <xdr:cNvPr id="14" name="Right Arrow 13">
          <a:extLst>
            <a:ext uri="{FF2B5EF4-FFF2-40B4-BE49-F238E27FC236}">
              <a16:creationId xmlns:a16="http://schemas.microsoft.com/office/drawing/2014/main" id="{00000000-0008-0000-0200-00000E000000}"/>
            </a:ext>
          </a:extLst>
        </xdr:cNvPr>
        <xdr:cNvSpPr/>
      </xdr:nvSpPr>
      <xdr:spPr>
        <a:xfrm rot="8750834">
          <a:off x="14585155" y="37147500"/>
          <a:ext cx="3250738" cy="41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404813</xdr:colOff>
      <xdr:row>4</xdr:row>
      <xdr:rowOff>1755</xdr:rowOff>
    </xdr:from>
    <xdr:to>
      <xdr:col>10</xdr:col>
      <xdr:colOff>714375</xdr:colOff>
      <xdr:row>5</xdr:row>
      <xdr:rowOff>192255</xdr:rowOff>
    </xdr:to>
    <xdr:sp macro="" textlink="">
      <xdr:nvSpPr>
        <xdr:cNvPr id="15" name="Right Arrow 14">
          <a:extLst>
            <a:ext uri="{FF2B5EF4-FFF2-40B4-BE49-F238E27FC236}">
              <a16:creationId xmlns:a16="http://schemas.microsoft.com/office/drawing/2014/main" id="{00000000-0008-0000-0200-00000F000000}"/>
            </a:ext>
          </a:extLst>
        </xdr:cNvPr>
        <xdr:cNvSpPr/>
      </xdr:nvSpPr>
      <xdr:spPr>
        <a:xfrm rot="10800000">
          <a:off x="13287376" y="1013786"/>
          <a:ext cx="1904999" cy="41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59531</xdr:colOff>
      <xdr:row>4</xdr:row>
      <xdr:rowOff>71438</xdr:rowOff>
    </xdr:from>
    <xdr:to>
      <xdr:col>14</xdr:col>
      <xdr:colOff>833438</xdr:colOff>
      <xdr:row>5</xdr:row>
      <xdr:rowOff>142874</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5382875" y="1083469"/>
          <a:ext cx="2595563" cy="29765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 - YELLOW ONLY</a:t>
          </a:r>
        </a:p>
        <a:p>
          <a:pPr algn="ct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endap@cbiz.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brendap@cbiz.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brendap@cbiz.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24"/>
  <sheetViews>
    <sheetView view="pageBreakPreview" topLeftCell="A181" zoomScale="80" zoomScaleNormal="100" zoomScaleSheetLayoutView="80" workbookViewId="0">
      <selection activeCell="B60" sqref="B60"/>
    </sheetView>
  </sheetViews>
  <sheetFormatPr defaultColWidth="9.140625" defaultRowHeight="12.75" x14ac:dyDescent="0.2"/>
  <cols>
    <col min="1" max="1" width="49.5703125" style="20" customWidth="1"/>
    <col min="2" max="2" width="14.42578125" style="20" bestFit="1" customWidth="1"/>
    <col min="3" max="3" width="18.42578125" style="20" bestFit="1" customWidth="1"/>
    <col min="4" max="4" width="19.5703125" style="20" bestFit="1" customWidth="1"/>
    <col min="5" max="5" width="18.42578125" style="20" bestFit="1" customWidth="1"/>
    <col min="6" max="6" width="17" style="20" bestFit="1" customWidth="1"/>
    <col min="7" max="7" width="14.42578125" style="20" bestFit="1" customWidth="1"/>
    <col min="8" max="8" width="13.140625" style="20" bestFit="1" customWidth="1"/>
    <col min="9" max="9" width="8.85546875" style="20" bestFit="1" customWidth="1"/>
    <col min="10" max="10" width="14.85546875" style="20" bestFit="1" customWidth="1"/>
    <col min="11" max="11" width="14.42578125" style="20" bestFit="1" customWidth="1"/>
    <col min="12" max="13" width="15.5703125" style="20" customWidth="1"/>
    <col min="14" max="16384" width="9.140625" style="20"/>
  </cols>
  <sheetData>
    <row r="1" spans="1:17" ht="15.75" customHeight="1" x14ac:dyDescent="0.25">
      <c r="A1" s="285" t="s">
        <v>44</v>
      </c>
      <c r="B1" s="285"/>
      <c r="C1" s="285"/>
      <c r="D1" s="285"/>
      <c r="E1" s="285"/>
      <c r="F1" s="285"/>
      <c r="G1" s="285"/>
      <c r="H1" s="285"/>
      <c r="I1" s="285"/>
      <c r="J1" s="285"/>
      <c r="K1" s="285"/>
    </row>
    <row r="2" spans="1:17" ht="15.75" customHeight="1" x14ac:dyDescent="0.25">
      <c r="A2" s="286" t="s">
        <v>20</v>
      </c>
      <c r="B2" s="286"/>
      <c r="C2" s="286"/>
      <c r="D2" s="286"/>
      <c r="E2" s="286"/>
      <c r="F2" s="286"/>
      <c r="G2" s="286"/>
      <c r="H2" s="286"/>
      <c r="I2" s="286"/>
      <c r="J2" s="286"/>
      <c r="K2" s="286"/>
    </row>
    <row r="3" spans="1:17" ht="15.75" customHeight="1" x14ac:dyDescent="0.25">
      <c r="A3" s="253"/>
      <c r="B3" s="253"/>
      <c r="C3" s="253"/>
      <c r="D3" s="253"/>
      <c r="E3" s="253"/>
      <c r="F3" s="253"/>
      <c r="G3" s="253"/>
      <c r="H3" s="253"/>
      <c r="I3" s="253"/>
      <c r="J3" s="253"/>
      <c r="K3" s="253"/>
    </row>
    <row r="4" spans="1:17" ht="15.6" customHeight="1" x14ac:dyDescent="0.25">
      <c r="A4" s="253"/>
      <c r="B4" s="253"/>
      <c r="C4" s="253"/>
      <c r="D4" s="253"/>
      <c r="E4" s="253"/>
      <c r="F4" s="253"/>
      <c r="G4" s="253"/>
      <c r="H4" s="253"/>
      <c r="I4" s="253"/>
      <c r="J4" s="253"/>
      <c r="K4" s="253"/>
    </row>
    <row r="5" spans="1:17" ht="18" customHeight="1" x14ac:dyDescent="0.25">
      <c r="A5" s="253"/>
      <c r="B5" s="253"/>
      <c r="C5" s="253"/>
      <c r="D5" s="253"/>
      <c r="E5" s="253"/>
      <c r="F5" s="253"/>
      <c r="G5" s="253"/>
      <c r="H5" s="253"/>
      <c r="I5" s="253"/>
      <c r="J5" s="253"/>
      <c r="K5" s="253"/>
    </row>
    <row r="6" spans="1:17" ht="15.6" customHeight="1" x14ac:dyDescent="0.25">
      <c r="A6" s="253"/>
      <c r="B6" s="253"/>
      <c r="C6" s="253"/>
      <c r="D6" s="253"/>
      <c r="E6" s="253"/>
      <c r="F6" s="253"/>
      <c r="G6" s="253"/>
      <c r="H6" s="253"/>
      <c r="I6" s="253"/>
      <c r="J6" s="253"/>
      <c r="K6" s="253"/>
    </row>
    <row r="7" spans="1:17" ht="15.6" customHeight="1" x14ac:dyDescent="0.25">
      <c r="A7" s="253"/>
      <c r="B7" s="253"/>
      <c r="C7" s="253"/>
      <c r="D7" s="253"/>
      <c r="E7" s="253"/>
      <c r="F7" s="253"/>
      <c r="G7" s="253"/>
      <c r="H7" s="253"/>
      <c r="I7" s="253"/>
      <c r="J7" s="253"/>
      <c r="K7" s="253"/>
    </row>
    <row r="8" spans="1:17" ht="20.25" customHeight="1" thickBot="1" x14ac:dyDescent="0.45">
      <c r="A8" s="193" t="s">
        <v>70</v>
      </c>
      <c r="B8" s="194"/>
      <c r="C8" s="194"/>
      <c r="D8" s="194"/>
      <c r="E8" s="194"/>
      <c r="F8" s="194"/>
      <c r="G8" s="194"/>
      <c r="H8" s="194"/>
      <c r="I8" s="194"/>
      <c r="J8" s="194"/>
      <c r="K8" s="194"/>
      <c r="L8" s="194"/>
      <c r="M8" s="194"/>
      <c r="N8" s="194"/>
      <c r="O8" s="194"/>
      <c r="P8" s="194"/>
      <c r="Q8" s="194"/>
    </row>
    <row r="9" spans="1:17" ht="102.75" thickBot="1" x14ac:dyDescent="0.25">
      <c r="A9" s="195"/>
      <c r="B9" s="137" t="s">
        <v>12</v>
      </c>
      <c r="C9" s="138" t="s">
        <v>13</v>
      </c>
      <c r="D9" s="138" t="s">
        <v>28</v>
      </c>
      <c r="E9" s="138" t="s">
        <v>11</v>
      </c>
      <c r="F9" s="139" t="s">
        <v>60</v>
      </c>
      <c r="G9" s="143" t="s">
        <v>14</v>
      </c>
      <c r="H9" s="141" t="s">
        <v>61</v>
      </c>
      <c r="I9" s="142" t="s">
        <v>62</v>
      </c>
      <c r="J9" s="137" t="s">
        <v>12</v>
      </c>
      <c r="K9" s="138" t="s">
        <v>13</v>
      </c>
      <c r="L9" s="138" t="s">
        <v>28</v>
      </c>
      <c r="M9" s="138" t="s">
        <v>11</v>
      </c>
      <c r="N9" s="139" t="s">
        <v>60</v>
      </c>
      <c r="O9" s="143" t="s">
        <v>14</v>
      </c>
      <c r="P9" s="141" t="s">
        <v>61</v>
      </c>
      <c r="Q9" s="142" t="s">
        <v>62</v>
      </c>
    </row>
    <row r="10" spans="1:17" ht="16.5" thickBot="1" x14ac:dyDescent="0.3">
      <c r="A10" s="196" t="s">
        <v>51</v>
      </c>
      <c r="B10" s="90" t="s">
        <v>18</v>
      </c>
      <c r="C10" s="91"/>
      <c r="D10" s="91"/>
      <c r="E10" s="91"/>
      <c r="F10" s="91"/>
      <c r="G10" s="91"/>
      <c r="H10" s="91"/>
      <c r="I10" s="91"/>
      <c r="J10" s="93" t="s">
        <v>16</v>
      </c>
      <c r="K10" s="94"/>
      <c r="L10" s="94"/>
      <c r="M10" s="94"/>
      <c r="N10" s="94"/>
      <c r="O10" s="94"/>
      <c r="P10" s="94"/>
      <c r="Q10" s="146"/>
    </row>
    <row r="11" spans="1:17" x14ac:dyDescent="0.2">
      <c r="A11" s="147" t="s">
        <v>1</v>
      </c>
      <c r="B11" s="197">
        <f>+'2021'!B11-'2020'!B11</f>
        <v>0</v>
      </c>
      <c r="C11" s="197">
        <f>+'2021'!C11-'2020'!C11</f>
        <v>0</v>
      </c>
      <c r="D11" s="197">
        <f>+'2021'!D11-'2020'!D11</f>
        <v>0</v>
      </c>
      <c r="E11" s="198">
        <f>+'2021'!E11-'2020'!E11</f>
        <v>0</v>
      </c>
      <c r="F11" s="197">
        <f>+'2021'!F11-'2020'!F11</f>
        <v>0</v>
      </c>
      <c r="G11" s="198">
        <f>+'2021'!G11-'2020'!G11</f>
        <v>0</v>
      </c>
      <c r="H11" s="197">
        <f>+'2021'!H11-'2020'!H11</f>
        <v>0</v>
      </c>
      <c r="I11" s="197">
        <f>+'2021'!I11-'2020'!I11</f>
        <v>0</v>
      </c>
      <c r="J11" s="197">
        <f>+'2021'!J11-'2020'!J11</f>
        <v>0</v>
      </c>
      <c r="K11" s="197">
        <f>+'2021'!K11-'2020'!K11</f>
        <v>0</v>
      </c>
      <c r="L11" s="197">
        <f>+'2021'!L11-'2020'!L11</f>
        <v>0</v>
      </c>
      <c r="M11" s="198">
        <f>+'2021'!M11-'2020'!M11</f>
        <v>0</v>
      </c>
      <c r="N11" s="197">
        <f>+'2021'!N11-'2020'!N11</f>
        <v>0</v>
      </c>
      <c r="O11" s="198">
        <f>+'2021'!O11-'2020'!O11</f>
        <v>0</v>
      </c>
      <c r="P11" s="197">
        <f>+'2021'!P11-'2020'!P11</f>
        <v>0</v>
      </c>
      <c r="Q11" s="197">
        <f>+'2021'!Q11-'2020'!Q11</f>
        <v>0</v>
      </c>
    </row>
    <row r="12" spans="1:17" x14ac:dyDescent="0.2">
      <c r="A12" s="148" t="s">
        <v>2</v>
      </c>
      <c r="B12" s="197">
        <f>+'2021'!B12-'2020'!B12</f>
        <v>0</v>
      </c>
      <c r="C12" s="197">
        <f>+'2021'!C12-'2020'!C12</f>
        <v>0</v>
      </c>
      <c r="D12" s="197">
        <f>+'2021'!D12-'2020'!D12</f>
        <v>0</v>
      </c>
      <c r="E12" s="198">
        <f>+'2021'!E12-'2020'!E12</f>
        <v>0</v>
      </c>
      <c r="F12" s="197">
        <f>+'2021'!F12-'2020'!F12</f>
        <v>0</v>
      </c>
      <c r="G12" s="198">
        <f>+'2021'!G12-'2020'!G12</f>
        <v>0</v>
      </c>
      <c r="H12" s="197">
        <f>+'2021'!H12-'2020'!H12</f>
        <v>0</v>
      </c>
      <c r="I12" s="197">
        <f>+'2021'!I12-'2020'!I12</f>
        <v>0</v>
      </c>
      <c r="J12" s="197">
        <f>+'2021'!J12-'2020'!J12</f>
        <v>0</v>
      </c>
      <c r="K12" s="197">
        <f>+'2021'!K12-'2020'!K12</f>
        <v>0</v>
      </c>
      <c r="L12" s="197">
        <f>+'2021'!L12-'2020'!L12</f>
        <v>0</v>
      </c>
      <c r="M12" s="198">
        <f>+'2021'!M12-'2020'!M12</f>
        <v>0</v>
      </c>
      <c r="N12" s="197">
        <f>+'2021'!N12-'2020'!N12</f>
        <v>0</v>
      </c>
      <c r="O12" s="198">
        <f>+'2021'!O12-'2020'!O12</f>
        <v>0</v>
      </c>
      <c r="P12" s="197">
        <f>+'2021'!P12-'2020'!P12</f>
        <v>0</v>
      </c>
      <c r="Q12" s="197">
        <f>+'2021'!Q12-'2020'!Q12</f>
        <v>0</v>
      </c>
    </row>
    <row r="13" spans="1:17" x14ac:dyDescent="0.2">
      <c r="A13" s="148" t="s">
        <v>3</v>
      </c>
      <c r="B13" s="197">
        <f>+'2021'!B13-'2020'!B13</f>
        <v>0</v>
      </c>
      <c r="C13" s="197">
        <f>+'2021'!C13-'2020'!C13</f>
        <v>0</v>
      </c>
      <c r="D13" s="197">
        <f>+'2021'!D13-'2020'!D13</f>
        <v>0</v>
      </c>
      <c r="E13" s="198">
        <f>+'2021'!E13-'2020'!E13</f>
        <v>0</v>
      </c>
      <c r="F13" s="197">
        <f>+'2021'!F13-'2020'!F13</f>
        <v>0</v>
      </c>
      <c r="G13" s="198">
        <f>+'2021'!G13-'2020'!G13</f>
        <v>0</v>
      </c>
      <c r="H13" s="197">
        <f>+'2021'!H13-'2020'!H13</f>
        <v>0</v>
      </c>
      <c r="I13" s="197">
        <f>+'2021'!I13-'2020'!I13</f>
        <v>0</v>
      </c>
      <c r="J13" s="197">
        <f>+'2021'!J13-'2020'!J13</f>
        <v>0</v>
      </c>
      <c r="K13" s="197">
        <f>+'2021'!K13-'2020'!K13</f>
        <v>0</v>
      </c>
      <c r="L13" s="197">
        <f>+'2021'!L13-'2020'!L13</f>
        <v>0</v>
      </c>
      <c r="M13" s="198">
        <f>+'2021'!M13-'2020'!M13</f>
        <v>0</v>
      </c>
      <c r="N13" s="197">
        <f>+'2021'!N13-'2020'!N13</f>
        <v>0</v>
      </c>
      <c r="O13" s="198">
        <f>+'2021'!O13-'2020'!O13</f>
        <v>0</v>
      </c>
      <c r="P13" s="197">
        <f>+'2021'!P13-'2020'!P13</f>
        <v>0</v>
      </c>
      <c r="Q13" s="197">
        <f>+'2021'!Q13-'2020'!Q13</f>
        <v>0</v>
      </c>
    </row>
    <row r="14" spans="1:17" x14ac:dyDescent="0.2">
      <c r="A14" s="148" t="s">
        <v>4</v>
      </c>
      <c r="B14" s="197">
        <f>+'2021'!B14-'2020'!B14</f>
        <v>0</v>
      </c>
      <c r="C14" s="197">
        <f>+'2021'!C14-'2020'!C14</f>
        <v>0</v>
      </c>
      <c r="D14" s="197">
        <f>+'2021'!D14-'2020'!D14</f>
        <v>0</v>
      </c>
      <c r="E14" s="198">
        <f>+'2021'!E14-'2020'!E14</f>
        <v>0</v>
      </c>
      <c r="F14" s="197">
        <f>+'2021'!F14-'2020'!F14</f>
        <v>0</v>
      </c>
      <c r="G14" s="198">
        <f>+'2021'!G14-'2020'!G14</f>
        <v>0</v>
      </c>
      <c r="H14" s="197">
        <f>+'2021'!H14-'2020'!H14</f>
        <v>0</v>
      </c>
      <c r="I14" s="197">
        <f>+'2021'!I14-'2020'!I14</f>
        <v>0</v>
      </c>
      <c r="J14" s="197">
        <f>+'2021'!J14-'2020'!J14</f>
        <v>0</v>
      </c>
      <c r="K14" s="197">
        <f>+'2021'!K14-'2020'!K14</f>
        <v>0</v>
      </c>
      <c r="L14" s="197">
        <f>+'2021'!L14-'2020'!L14</f>
        <v>0</v>
      </c>
      <c r="M14" s="198">
        <f>+'2021'!M14-'2020'!M14</f>
        <v>0</v>
      </c>
      <c r="N14" s="197">
        <f>+'2021'!N14-'2020'!N14</f>
        <v>0</v>
      </c>
      <c r="O14" s="198">
        <f>+'2021'!O14-'2020'!O14</f>
        <v>0</v>
      </c>
      <c r="P14" s="197">
        <f>+'2021'!P14-'2020'!P14</f>
        <v>0</v>
      </c>
      <c r="Q14" s="197">
        <f>+'2021'!Q14-'2020'!Q14</f>
        <v>0</v>
      </c>
    </row>
    <row r="15" spans="1:17" x14ac:dyDescent="0.2">
      <c r="A15" s="148" t="s">
        <v>5</v>
      </c>
      <c r="B15" s="197">
        <f>+'2021'!B15-'2020'!B15</f>
        <v>0</v>
      </c>
      <c r="C15" s="197">
        <f>+'2021'!C15-'2020'!C15</f>
        <v>0</v>
      </c>
      <c r="D15" s="197">
        <f>+'2021'!D15-'2020'!D15</f>
        <v>0</v>
      </c>
      <c r="E15" s="198">
        <f>+'2021'!E15-'2020'!E15</f>
        <v>0</v>
      </c>
      <c r="F15" s="197">
        <f>+'2021'!F15-'2020'!F15</f>
        <v>0</v>
      </c>
      <c r="G15" s="198">
        <f>+'2021'!G15-'2020'!G15</f>
        <v>0</v>
      </c>
      <c r="H15" s="197">
        <f>+'2021'!H15-'2020'!H15</f>
        <v>0</v>
      </c>
      <c r="I15" s="197">
        <f>+'2021'!I15-'2020'!I15</f>
        <v>0</v>
      </c>
      <c r="J15" s="197">
        <f>+'2021'!J15-'2020'!J15</f>
        <v>0</v>
      </c>
      <c r="K15" s="197">
        <f>+'2021'!K15-'2020'!K15</f>
        <v>0</v>
      </c>
      <c r="L15" s="197">
        <f>+'2021'!L15-'2020'!L15</f>
        <v>0</v>
      </c>
      <c r="M15" s="198">
        <f>+'2021'!M15-'2020'!M15</f>
        <v>0</v>
      </c>
      <c r="N15" s="197">
        <f>+'2021'!N15-'2020'!N15</f>
        <v>0</v>
      </c>
      <c r="O15" s="198">
        <f>+'2021'!O15-'2020'!O15</f>
        <v>0</v>
      </c>
      <c r="P15" s="197">
        <f>+'2021'!P15-'2020'!P15</f>
        <v>0</v>
      </c>
      <c r="Q15" s="197">
        <f>+'2021'!Q15-'2020'!Q15</f>
        <v>0</v>
      </c>
    </row>
    <row r="16" spans="1:17" x14ac:dyDescent="0.2">
      <c r="A16" s="148" t="s">
        <v>6</v>
      </c>
      <c r="B16" s="197">
        <f>+'2021'!B16-'2020'!B16</f>
        <v>0</v>
      </c>
      <c r="C16" s="197">
        <f>+'2021'!C16-'2020'!C16</f>
        <v>0</v>
      </c>
      <c r="D16" s="197">
        <f>+'2021'!D16-'2020'!D16</f>
        <v>0</v>
      </c>
      <c r="E16" s="198">
        <f>+'2021'!E16-'2020'!E16</f>
        <v>0</v>
      </c>
      <c r="F16" s="197">
        <f>+'2021'!F16-'2020'!F16</f>
        <v>0</v>
      </c>
      <c r="G16" s="198">
        <f>+'2021'!G16-'2020'!G16</f>
        <v>0</v>
      </c>
      <c r="H16" s="197">
        <f>+'2021'!H16-'2020'!H16</f>
        <v>0</v>
      </c>
      <c r="I16" s="197">
        <f>+'2021'!I16-'2020'!I16</f>
        <v>0</v>
      </c>
      <c r="J16" s="197">
        <f>+'2021'!J16-'2020'!J16</f>
        <v>0</v>
      </c>
      <c r="K16" s="197">
        <f>+'2021'!K16-'2020'!K16</f>
        <v>0</v>
      </c>
      <c r="L16" s="197">
        <f>+'2021'!L16-'2020'!L16</f>
        <v>0</v>
      </c>
      <c r="M16" s="198">
        <f>+'2021'!M16-'2020'!M16</f>
        <v>0</v>
      </c>
      <c r="N16" s="197">
        <f>+'2021'!N16-'2020'!N16</f>
        <v>0</v>
      </c>
      <c r="O16" s="198">
        <f>+'2021'!O16-'2020'!O16</f>
        <v>0</v>
      </c>
      <c r="P16" s="197">
        <f>+'2021'!P16-'2020'!P16</f>
        <v>0</v>
      </c>
      <c r="Q16" s="197">
        <f>+'2021'!Q16-'2020'!Q16</f>
        <v>0</v>
      </c>
    </row>
    <row r="17" spans="1:17" x14ac:dyDescent="0.2">
      <c r="A17" s="158" t="s">
        <v>45</v>
      </c>
      <c r="B17" s="197">
        <f>+'2021'!B17-'2020'!B17</f>
        <v>0</v>
      </c>
      <c r="C17" s="197">
        <f>+'2021'!C17-'2020'!C17</f>
        <v>0</v>
      </c>
      <c r="D17" s="197">
        <f>+'2021'!D17-'2020'!D17</f>
        <v>0</v>
      </c>
      <c r="E17" s="198">
        <f>+'2021'!E17-'2020'!E17</f>
        <v>0</v>
      </c>
      <c r="F17" s="197">
        <f>+'2021'!F17-'2020'!F17</f>
        <v>0</v>
      </c>
      <c r="G17" s="198">
        <f>+'2021'!G17-'2020'!G17</f>
        <v>0</v>
      </c>
      <c r="H17" s="197">
        <f>+'2021'!H17-'2020'!H17</f>
        <v>0</v>
      </c>
      <c r="I17" s="197">
        <f>+'2021'!I17-'2020'!I17</f>
        <v>0</v>
      </c>
      <c r="J17" s="197">
        <f>+'2021'!J17-'2020'!J17</f>
        <v>0</v>
      </c>
      <c r="K17" s="197">
        <f>+'2021'!K17-'2020'!K17</f>
        <v>0</v>
      </c>
      <c r="L17" s="197">
        <f>+'2021'!L17-'2020'!L17</f>
        <v>0</v>
      </c>
      <c r="M17" s="198">
        <f>+'2021'!M17-'2020'!M17</f>
        <v>0</v>
      </c>
      <c r="N17" s="197">
        <f>+'2021'!N17-'2020'!N17</f>
        <v>0</v>
      </c>
      <c r="O17" s="198">
        <f>+'2021'!O17-'2020'!O17</f>
        <v>0</v>
      </c>
      <c r="P17" s="197">
        <f>+'2021'!P17-'2020'!P17</f>
        <v>0</v>
      </c>
      <c r="Q17" s="197">
        <f>+'2021'!Q17-'2020'!Q17</f>
        <v>0</v>
      </c>
    </row>
    <row r="18" spans="1:17" ht="13.5" thickBot="1" x14ac:dyDescent="0.25">
      <c r="A18" s="150" t="s">
        <v>7</v>
      </c>
      <c r="B18" s="199">
        <f>+'2021'!B18-'2020'!B18</f>
        <v>0</v>
      </c>
      <c r="C18" s="199">
        <f>+'2021'!C18-'2020'!C18</f>
        <v>0</v>
      </c>
      <c r="D18" s="199">
        <f>+'2021'!D18-'2020'!D18</f>
        <v>0</v>
      </c>
      <c r="E18" s="200">
        <f>+'2021'!E18-'2020'!E18</f>
        <v>0</v>
      </c>
      <c r="F18" s="199">
        <f>+'2021'!F18-'2020'!F18</f>
        <v>0</v>
      </c>
      <c r="G18" s="200">
        <f>+'2021'!G18-'2020'!G18</f>
        <v>0</v>
      </c>
      <c r="H18" s="199">
        <f>+'2021'!H18-'2020'!H18</f>
        <v>0</v>
      </c>
      <c r="I18" s="199">
        <f>+'2021'!I18-'2020'!I18</f>
        <v>0</v>
      </c>
      <c r="J18" s="199">
        <f>+'2021'!J18-'2020'!J18</f>
        <v>0</v>
      </c>
      <c r="K18" s="199">
        <f>+'2021'!K18-'2020'!K18</f>
        <v>0</v>
      </c>
      <c r="L18" s="199">
        <f>+'2021'!L18-'2020'!L18</f>
        <v>0</v>
      </c>
      <c r="M18" s="200">
        <f>+'2021'!M18-'2020'!M18</f>
        <v>0</v>
      </c>
      <c r="N18" s="199">
        <f>+'2021'!N18-'2020'!N18</f>
        <v>0</v>
      </c>
      <c r="O18" s="200">
        <f>+'2021'!O18-'2020'!O18</f>
        <v>0</v>
      </c>
      <c r="P18" s="199">
        <f>+'2021'!P18-'2020'!P18</f>
        <v>0</v>
      </c>
      <c r="Q18" s="199">
        <f>+'2021'!Q18-'2020'!Q18</f>
        <v>0</v>
      </c>
    </row>
    <row r="19" spans="1:17" ht="13.5" thickBot="1" x14ac:dyDescent="0.25">
      <c r="A19" s="151" t="s">
        <v>55</v>
      </c>
      <c r="B19" s="201">
        <f>SUM(B11:B18)</f>
        <v>0</v>
      </c>
      <c r="C19" s="201">
        <f>SUM(C11:C18)</f>
        <v>0</v>
      </c>
      <c r="D19" s="202" t="s">
        <v>63</v>
      </c>
      <c r="E19" s="203" t="s">
        <v>63</v>
      </c>
      <c r="F19" s="201">
        <f>SUM(F11:F18)</f>
        <v>0</v>
      </c>
      <c r="G19" s="203" t="s">
        <v>63</v>
      </c>
      <c r="H19" s="201">
        <f>SUM(H11:H18)</f>
        <v>0</v>
      </c>
      <c r="I19" s="201">
        <f>SUM(I11:I18)</f>
        <v>0</v>
      </c>
      <c r="J19" s="201">
        <f>SUM(J11:J18)</f>
        <v>0</v>
      </c>
      <c r="K19" s="201">
        <f>SUM(K11:K18)</f>
        <v>0</v>
      </c>
      <c r="L19" s="202" t="s">
        <v>63</v>
      </c>
      <c r="M19" s="203" t="s">
        <v>63</v>
      </c>
      <c r="N19" s="201">
        <f>SUM(N11:N18)</f>
        <v>0</v>
      </c>
      <c r="O19" s="203" t="s">
        <v>63</v>
      </c>
      <c r="P19" s="201">
        <f>SUM(P11:P18)</f>
        <v>0</v>
      </c>
      <c r="Q19" s="201">
        <f>SUM(Q11:Q18)</f>
        <v>0</v>
      </c>
    </row>
    <row r="20" spans="1:17" ht="13.5" thickBot="1" x14ac:dyDescent="0.25">
      <c r="A20" s="152"/>
      <c r="B20" s="88"/>
      <c r="C20" s="89"/>
      <c r="D20" s="84"/>
      <c r="E20" s="86"/>
      <c r="F20" s="89"/>
      <c r="G20" s="86"/>
      <c r="H20" s="89"/>
      <c r="I20" s="89"/>
      <c r="J20" s="88"/>
      <c r="K20" s="89"/>
      <c r="L20" s="84"/>
      <c r="M20" s="86"/>
      <c r="N20" s="89"/>
      <c r="O20" s="86"/>
      <c r="P20" s="89"/>
      <c r="Q20" s="153"/>
    </row>
    <row r="21" spans="1:17" ht="16.5" thickBot="1" x14ac:dyDescent="0.3">
      <c r="A21" s="204" t="s">
        <v>52</v>
      </c>
      <c r="B21" s="90" t="s">
        <v>19</v>
      </c>
      <c r="C21" s="91"/>
      <c r="D21" s="91"/>
      <c r="E21" s="91"/>
      <c r="F21" s="91"/>
      <c r="G21" s="91"/>
      <c r="H21" s="91"/>
      <c r="I21" s="91"/>
      <c r="J21" s="93" t="s">
        <v>17</v>
      </c>
      <c r="K21" s="94"/>
      <c r="L21" s="94"/>
      <c r="M21" s="94"/>
      <c r="N21" s="94"/>
      <c r="O21" s="94"/>
      <c r="P21" s="94"/>
      <c r="Q21" s="146"/>
    </row>
    <row r="22" spans="1:17" x14ac:dyDescent="0.2">
      <c r="A22" s="155" t="s">
        <v>35</v>
      </c>
      <c r="B22" s="197">
        <f>+'2021'!B22-'2020'!B22</f>
        <v>0</v>
      </c>
      <c r="C22" s="197">
        <f>+'2021'!C22-'2020'!C22</f>
        <v>0</v>
      </c>
      <c r="D22" s="197">
        <f>+'2021'!D22-'2020'!D22</f>
        <v>0</v>
      </c>
      <c r="E22" s="198">
        <f>+'2021'!E22-'2020'!E22</f>
        <v>0</v>
      </c>
      <c r="F22" s="197">
        <f>+'2021'!F22-'2020'!F22</f>
        <v>0</v>
      </c>
      <c r="G22" s="198">
        <f>+'2021'!G22-'2020'!G22</f>
        <v>0</v>
      </c>
      <c r="H22" s="197">
        <f>+'2021'!H22-'2020'!H22</f>
        <v>0</v>
      </c>
      <c r="I22" s="197">
        <f>+'2021'!I22-'2020'!I22</f>
        <v>0</v>
      </c>
      <c r="J22" s="197">
        <f>+'2021'!J22-'2020'!J22</f>
        <v>0</v>
      </c>
      <c r="K22" s="197">
        <f>+'2021'!K22-'2020'!K22</f>
        <v>0</v>
      </c>
      <c r="L22" s="197">
        <f>+'2021'!L22-'2020'!L22</f>
        <v>0</v>
      </c>
      <c r="M22" s="198">
        <f>+'2021'!M22-'2020'!M22</f>
        <v>0</v>
      </c>
      <c r="N22" s="197">
        <f>+'2021'!N22-'2020'!N22</f>
        <v>0</v>
      </c>
      <c r="O22" s="198">
        <f>+'2021'!O22-'2020'!O22</f>
        <v>0</v>
      </c>
      <c r="P22" s="197">
        <f>+'2021'!P22-'2020'!P22</f>
        <v>0</v>
      </c>
      <c r="Q22" s="197">
        <f>+'2021'!Q22-'2020'!Q22</f>
        <v>0</v>
      </c>
    </row>
    <row r="23" spans="1:17" x14ac:dyDescent="0.2">
      <c r="A23" s="156" t="s">
        <v>8</v>
      </c>
      <c r="B23" s="197">
        <f>+'2021'!B23-'2020'!B23</f>
        <v>0</v>
      </c>
      <c r="C23" s="197">
        <f>+'2021'!C23-'2020'!C23</f>
        <v>0</v>
      </c>
      <c r="D23" s="197">
        <f>+'2021'!D23-'2020'!D23</f>
        <v>0</v>
      </c>
      <c r="E23" s="198">
        <f>+'2021'!E23-'2020'!E23</f>
        <v>0</v>
      </c>
      <c r="F23" s="197">
        <f>+'2021'!F23-'2020'!F23</f>
        <v>0</v>
      </c>
      <c r="G23" s="198">
        <f>+'2021'!G23-'2020'!G23</f>
        <v>0</v>
      </c>
      <c r="H23" s="197">
        <f>+'2021'!H23-'2020'!H23</f>
        <v>0</v>
      </c>
      <c r="I23" s="197">
        <f>+'2021'!I23-'2020'!I23</f>
        <v>0</v>
      </c>
      <c r="J23" s="197">
        <f>+'2021'!J23-'2020'!J23</f>
        <v>0</v>
      </c>
      <c r="K23" s="197">
        <f>+'2021'!K23-'2020'!K23</f>
        <v>0</v>
      </c>
      <c r="L23" s="197">
        <f>+'2021'!L23-'2020'!L23</f>
        <v>0</v>
      </c>
      <c r="M23" s="198">
        <f>+'2021'!M23-'2020'!M23</f>
        <v>0</v>
      </c>
      <c r="N23" s="197">
        <f>+'2021'!N23-'2020'!N23</f>
        <v>0</v>
      </c>
      <c r="O23" s="198">
        <f>+'2021'!O23-'2020'!O23</f>
        <v>0</v>
      </c>
      <c r="P23" s="197">
        <f>+'2021'!P23-'2020'!P23</f>
        <v>0</v>
      </c>
      <c r="Q23" s="197">
        <f>+'2021'!Q23-'2020'!Q23</f>
        <v>0</v>
      </c>
    </row>
    <row r="24" spans="1:17" x14ac:dyDescent="0.2">
      <c r="A24" s="155" t="s">
        <v>36</v>
      </c>
      <c r="B24" s="197">
        <f>+'2021'!B24-'2020'!B24</f>
        <v>0</v>
      </c>
      <c r="C24" s="197">
        <f>+'2021'!C24-'2020'!C24</f>
        <v>0</v>
      </c>
      <c r="D24" s="197">
        <f>+'2021'!D24-'2020'!D24</f>
        <v>0</v>
      </c>
      <c r="E24" s="198">
        <f>+'2021'!E24-'2020'!E24</f>
        <v>0</v>
      </c>
      <c r="F24" s="197">
        <f>+'2021'!F24-'2020'!F24</f>
        <v>0</v>
      </c>
      <c r="G24" s="198">
        <f>+'2021'!G24-'2020'!G24</f>
        <v>0</v>
      </c>
      <c r="H24" s="197">
        <f>+'2021'!H24-'2020'!H24</f>
        <v>0</v>
      </c>
      <c r="I24" s="197">
        <f>+'2021'!I24-'2020'!I24</f>
        <v>0</v>
      </c>
      <c r="J24" s="197">
        <f>+'2021'!J24-'2020'!J24</f>
        <v>0</v>
      </c>
      <c r="K24" s="197">
        <f>+'2021'!K24-'2020'!K24</f>
        <v>0</v>
      </c>
      <c r="L24" s="197">
        <f>+'2021'!L24-'2020'!L24</f>
        <v>0</v>
      </c>
      <c r="M24" s="198">
        <f>+'2021'!M24-'2020'!M24</f>
        <v>0</v>
      </c>
      <c r="N24" s="197">
        <f>+'2021'!N24-'2020'!N24</f>
        <v>0</v>
      </c>
      <c r="O24" s="198">
        <f>+'2021'!O24-'2020'!O24</f>
        <v>0</v>
      </c>
      <c r="P24" s="197">
        <f>+'2021'!P24-'2020'!P24</f>
        <v>0</v>
      </c>
      <c r="Q24" s="197">
        <f>+'2021'!Q24-'2020'!Q24</f>
        <v>0</v>
      </c>
    </row>
    <row r="25" spans="1:17" x14ac:dyDescent="0.2">
      <c r="A25" s="148" t="s">
        <v>9</v>
      </c>
      <c r="B25" s="197">
        <f>+'2021'!B25-'2020'!B25</f>
        <v>0</v>
      </c>
      <c r="C25" s="197">
        <f>+'2021'!C25-'2020'!C25</f>
        <v>0</v>
      </c>
      <c r="D25" s="197">
        <f>+'2021'!D25-'2020'!D25</f>
        <v>0</v>
      </c>
      <c r="E25" s="198">
        <f>+'2021'!E25-'2020'!E25</f>
        <v>0</v>
      </c>
      <c r="F25" s="197">
        <f>+'2021'!F25-'2020'!F25</f>
        <v>0</v>
      </c>
      <c r="G25" s="198">
        <f>+'2021'!G25-'2020'!G25</f>
        <v>0</v>
      </c>
      <c r="H25" s="197">
        <f>+'2021'!H25-'2020'!H25</f>
        <v>0</v>
      </c>
      <c r="I25" s="197">
        <f>+'2021'!I25-'2020'!I25</f>
        <v>0</v>
      </c>
      <c r="J25" s="197">
        <f>+'2021'!J25-'2020'!J25</f>
        <v>0</v>
      </c>
      <c r="K25" s="197">
        <f>+'2021'!K25-'2020'!K25</f>
        <v>0</v>
      </c>
      <c r="L25" s="197">
        <f>+'2021'!L25-'2020'!L25</f>
        <v>0</v>
      </c>
      <c r="M25" s="198">
        <f>+'2021'!M25-'2020'!M25</f>
        <v>0</v>
      </c>
      <c r="N25" s="197">
        <f>+'2021'!N25-'2020'!N25</f>
        <v>0</v>
      </c>
      <c r="O25" s="198">
        <f>+'2021'!O25-'2020'!O25</f>
        <v>0</v>
      </c>
      <c r="P25" s="197">
        <f>+'2021'!P25-'2020'!P25</f>
        <v>0</v>
      </c>
      <c r="Q25" s="197">
        <f>+'2021'!Q25-'2020'!Q25</f>
        <v>0</v>
      </c>
    </row>
    <row r="26" spans="1:17" x14ac:dyDescent="0.2">
      <c r="A26" s="157" t="s">
        <v>46</v>
      </c>
      <c r="B26" s="197">
        <f>+'2021'!B26-'2020'!B26</f>
        <v>0</v>
      </c>
      <c r="C26" s="197">
        <f>+'2021'!C26-'2020'!C26</f>
        <v>0</v>
      </c>
      <c r="D26" s="197">
        <f>+'2021'!D26-'2020'!D26</f>
        <v>0</v>
      </c>
      <c r="E26" s="198">
        <f>+'2021'!E26-'2020'!E26</f>
        <v>0</v>
      </c>
      <c r="F26" s="197">
        <f>+'2021'!F26-'2020'!F26</f>
        <v>0</v>
      </c>
      <c r="G26" s="198">
        <f>+'2021'!G26-'2020'!G26</f>
        <v>0</v>
      </c>
      <c r="H26" s="197">
        <f>+'2021'!H26-'2020'!H26</f>
        <v>0</v>
      </c>
      <c r="I26" s="197">
        <f>+'2021'!I26-'2020'!I26</f>
        <v>0</v>
      </c>
      <c r="J26" s="197">
        <f>+'2021'!J26-'2020'!J26</f>
        <v>0</v>
      </c>
      <c r="K26" s="197">
        <f>+'2021'!K26-'2020'!K26</f>
        <v>0</v>
      </c>
      <c r="L26" s="197">
        <f>+'2021'!L26-'2020'!L26</f>
        <v>0</v>
      </c>
      <c r="M26" s="198">
        <f>+'2021'!M26-'2020'!M26</f>
        <v>0</v>
      </c>
      <c r="N26" s="197">
        <f>+'2021'!N26-'2020'!N26</f>
        <v>0</v>
      </c>
      <c r="O26" s="198">
        <f>+'2021'!O26-'2020'!O26</f>
        <v>0</v>
      </c>
      <c r="P26" s="197">
        <f>+'2021'!P26-'2020'!P26</f>
        <v>0</v>
      </c>
      <c r="Q26" s="197">
        <f>+'2021'!Q26-'2020'!Q26</f>
        <v>0</v>
      </c>
    </row>
    <row r="27" spans="1:17" x14ac:dyDescent="0.2">
      <c r="A27" s="158" t="s">
        <v>47</v>
      </c>
      <c r="B27" s="197">
        <f>+'2021'!B27-'2020'!B27</f>
        <v>0</v>
      </c>
      <c r="C27" s="197">
        <f>+'2021'!C27-'2020'!C27</f>
        <v>0</v>
      </c>
      <c r="D27" s="197">
        <f>+'2021'!D27-'2020'!D27</f>
        <v>0</v>
      </c>
      <c r="E27" s="198">
        <f>+'2021'!E27-'2020'!E27</f>
        <v>0</v>
      </c>
      <c r="F27" s="197">
        <f>+'2021'!F27-'2020'!F27</f>
        <v>0</v>
      </c>
      <c r="G27" s="198">
        <f>+'2021'!G27-'2020'!G27</f>
        <v>0</v>
      </c>
      <c r="H27" s="197">
        <f>+'2021'!H27-'2020'!H27</f>
        <v>0</v>
      </c>
      <c r="I27" s="197">
        <f>+'2021'!I27-'2020'!I27</f>
        <v>0</v>
      </c>
      <c r="J27" s="197">
        <f>+'2021'!J27-'2020'!J27</f>
        <v>0</v>
      </c>
      <c r="K27" s="197">
        <f>+'2021'!K27-'2020'!K27</f>
        <v>0</v>
      </c>
      <c r="L27" s="197">
        <f>+'2021'!L27-'2020'!L27</f>
        <v>0</v>
      </c>
      <c r="M27" s="198">
        <f>+'2021'!M27-'2020'!M27</f>
        <v>0</v>
      </c>
      <c r="N27" s="197">
        <f>+'2021'!N27-'2020'!N27</f>
        <v>0</v>
      </c>
      <c r="O27" s="198">
        <f>+'2021'!O27-'2020'!O27</f>
        <v>0</v>
      </c>
      <c r="P27" s="197">
        <f>+'2021'!P27-'2020'!P27</f>
        <v>0</v>
      </c>
      <c r="Q27" s="197">
        <f>+'2021'!Q27-'2020'!Q27</f>
        <v>0</v>
      </c>
    </row>
    <row r="28" spans="1:17" x14ac:dyDescent="0.2">
      <c r="A28" s="205" t="s">
        <v>10</v>
      </c>
      <c r="B28" s="197">
        <f>+'2021'!B28-'2020'!B28</f>
        <v>0</v>
      </c>
      <c r="C28" s="197">
        <f>+'2021'!C28-'2020'!C28</f>
        <v>0</v>
      </c>
      <c r="D28" s="197">
        <f>+'2021'!D28-'2020'!D28</f>
        <v>0</v>
      </c>
      <c r="E28" s="198">
        <f>+'2021'!E28-'2020'!E28</f>
        <v>0</v>
      </c>
      <c r="F28" s="197">
        <f>+'2021'!F28-'2020'!F28</f>
        <v>0</v>
      </c>
      <c r="G28" s="198">
        <f>+'2021'!G28-'2020'!G28</f>
        <v>0</v>
      </c>
      <c r="H28" s="197">
        <f>+'2021'!H28-'2020'!H28</f>
        <v>0</v>
      </c>
      <c r="I28" s="197">
        <f>+'2021'!I28-'2020'!I28</f>
        <v>0</v>
      </c>
      <c r="J28" s="197">
        <f>+'2021'!J28-'2020'!J28</f>
        <v>0</v>
      </c>
      <c r="K28" s="197">
        <f>+'2021'!K28-'2020'!K28</f>
        <v>0</v>
      </c>
      <c r="L28" s="197">
        <f>+'2021'!L28-'2020'!L28</f>
        <v>0</v>
      </c>
      <c r="M28" s="198">
        <f>+'2021'!M28-'2020'!M28</f>
        <v>0</v>
      </c>
      <c r="N28" s="197">
        <f>+'2021'!N28-'2020'!N28</f>
        <v>0</v>
      </c>
      <c r="O28" s="198">
        <f>+'2021'!O28-'2020'!O28</f>
        <v>0</v>
      </c>
      <c r="P28" s="197">
        <f>+'2021'!P28-'2020'!P28</f>
        <v>0</v>
      </c>
      <c r="Q28" s="197">
        <f>+'2021'!Q28-'2020'!Q28</f>
        <v>0</v>
      </c>
    </row>
    <row r="29" spans="1:17" ht="13.5" thickBot="1" x14ac:dyDescent="0.25">
      <c r="A29" s="150" t="s">
        <v>58</v>
      </c>
      <c r="B29" s="199">
        <f>+'2021'!B29-'2020'!B29</f>
        <v>0</v>
      </c>
      <c r="C29" s="199">
        <f>+'2021'!C29-'2020'!C29</f>
        <v>0</v>
      </c>
      <c r="D29" s="199">
        <f>+'2021'!D29-'2020'!D29</f>
        <v>0</v>
      </c>
      <c r="E29" s="200">
        <f>+'2021'!E29-'2020'!E29</f>
        <v>0</v>
      </c>
      <c r="F29" s="199">
        <f>+'2021'!F29-'2020'!F29</f>
        <v>0</v>
      </c>
      <c r="G29" s="200">
        <f>+'2021'!G29-'2020'!G29</f>
        <v>0</v>
      </c>
      <c r="H29" s="199">
        <f>+'2021'!H29-'2020'!H29</f>
        <v>0</v>
      </c>
      <c r="I29" s="199">
        <f>+'2021'!I29-'2020'!I29</f>
        <v>0</v>
      </c>
      <c r="J29" s="199">
        <f>+'2021'!J29-'2020'!J29</f>
        <v>0</v>
      </c>
      <c r="K29" s="199">
        <f>+'2021'!K29-'2020'!K29</f>
        <v>0</v>
      </c>
      <c r="L29" s="199">
        <f>+'2021'!L29-'2020'!L29</f>
        <v>0</v>
      </c>
      <c r="M29" s="200">
        <f>+'2021'!M29-'2020'!M29</f>
        <v>0</v>
      </c>
      <c r="N29" s="199">
        <f>+'2021'!N29-'2020'!N29</f>
        <v>0</v>
      </c>
      <c r="O29" s="200">
        <f>+'2021'!O29-'2020'!O29</f>
        <v>0</v>
      </c>
      <c r="P29" s="199">
        <f>+'2021'!P29-'2020'!P29</f>
        <v>0</v>
      </c>
      <c r="Q29" s="199">
        <f>+'2021'!Q29-'2020'!Q29</f>
        <v>0</v>
      </c>
    </row>
    <row r="30" spans="1:17" ht="13.5" thickBot="1" x14ac:dyDescent="0.25">
      <c r="A30" s="151" t="s">
        <v>56</v>
      </c>
      <c r="B30" s="206">
        <f>SUM(B22:B29)</f>
        <v>0</v>
      </c>
      <c r="C30" s="206">
        <f>SUM(C22:C29)</f>
        <v>0</v>
      </c>
      <c r="D30" s="207" t="s">
        <v>63</v>
      </c>
      <c r="E30" s="207" t="s">
        <v>63</v>
      </c>
      <c r="F30" s="206">
        <f>SUM(F22:F29)</f>
        <v>0</v>
      </c>
      <c r="G30" s="207" t="s">
        <v>63</v>
      </c>
      <c r="H30" s="206">
        <f t="shared" ref="H30:I30" si="0">SUM(H22:H29)</f>
        <v>0</v>
      </c>
      <c r="I30" s="206">
        <f t="shared" si="0"/>
        <v>0</v>
      </c>
      <c r="J30" s="206">
        <f>SUM(J22:J29)</f>
        <v>0</v>
      </c>
      <c r="K30" s="206">
        <f>SUM(K22:K29)</f>
        <v>0</v>
      </c>
      <c r="L30" s="207" t="s">
        <v>63</v>
      </c>
      <c r="M30" s="207" t="s">
        <v>63</v>
      </c>
      <c r="N30" s="206">
        <f>SUM(N22:N29)</f>
        <v>0</v>
      </c>
      <c r="O30" s="207" t="s">
        <v>63</v>
      </c>
      <c r="P30" s="206">
        <f t="shared" ref="P30:Q30" si="1">SUM(P22:P29)</f>
        <v>0</v>
      </c>
      <c r="Q30" s="206">
        <f t="shared" si="1"/>
        <v>0</v>
      </c>
    </row>
    <row r="31" spans="1:17" x14ac:dyDescent="0.2">
      <c r="A31" s="159" t="s">
        <v>15</v>
      </c>
      <c r="B31" s="160"/>
      <c r="C31" s="29"/>
      <c r="D31" s="29"/>
      <c r="E31" s="29"/>
      <c r="F31" s="29"/>
      <c r="G31" s="30"/>
      <c r="H31" s="30"/>
      <c r="I31" s="30"/>
      <c r="J31" s="30"/>
      <c r="K31" s="30"/>
    </row>
    <row r="32" spans="1:17" ht="13.5" thickBot="1" x14ac:dyDescent="0.25">
      <c r="A32" s="160" t="s">
        <v>59</v>
      </c>
      <c r="B32" s="160"/>
      <c r="C32" s="29"/>
      <c r="D32" s="29"/>
      <c r="E32" s="29"/>
      <c r="F32" s="29"/>
      <c r="G32" s="30"/>
      <c r="H32" s="30"/>
      <c r="I32" s="30"/>
      <c r="J32" s="30"/>
      <c r="K32" s="30"/>
    </row>
    <row r="33" spans="1:12" ht="12.75" customHeight="1" x14ac:dyDescent="0.2">
      <c r="A33" s="270" t="s">
        <v>64</v>
      </c>
      <c r="B33" s="287"/>
      <c r="C33" s="292" t="s">
        <v>32</v>
      </c>
      <c r="D33" s="293"/>
      <c r="E33" s="294" t="s">
        <v>33</v>
      </c>
      <c r="F33" s="295"/>
      <c r="G33" s="29"/>
      <c r="H33" s="29"/>
      <c r="I33" s="29"/>
      <c r="J33" s="29"/>
      <c r="K33" s="29"/>
    </row>
    <row r="34" spans="1:12" x14ac:dyDescent="0.2">
      <c r="A34" s="288"/>
      <c r="B34" s="289"/>
      <c r="C34" s="165" t="s">
        <v>40</v>
      </c>
      <c r="D34" s="166" t="s">
        <v>40</v>
      </c>
      <c r="E34" s="165" t="s">
        <v>40</v>
      </c>
      <c r="F34" s="166" t="s">
        <v>40</v>
      </c>
      <c r="G34" s="29"/>
      <c r="H34" s="29"/>
      <c r="I34" s="29"/>
      <c r="J34" s="29"/>
      <c r="K34" s="29"/>
    </row>
    <row r="35" spans="1:12" x14ac:dyDescent="0.2">
      <c r="A35" s="288"/>
      <c r="B35" s="289"/>
      <c r="C35" s="167" t="s">
        <v>34</v>
      </c>
      <c r="D35" s="168" t="s">
        <v>37</v>
      </c>
      <c r="E35" s="167" t="s">
        <v>34</v>
      </c>
      <c r="F35" s="168" t="s">
        <v>37</v>
      </c>
      <c r="G35" s="29"/>
      <c r="H35" s="29"/>
      <c r="I35" s="29"/>
      <c r="J35" s="29"/>
      <c r="K35" s="29"/>
    </row>
    <row r="36" spans="1:12" ht="13.5" thickBot="1" x14ac:dyDescent="0.25">
      <c r="A36" s="290"/>
      <c r="B36" s="291"/>
      <c r="C36" s="109">
        <f>+'2021'!C36-'2020'!C36</f>
        <v>0</v>
      </c>
      <c r="D36" s="109">
        <f>+'2021'!D36-'2020'!D36</f>
        <v>0</v>
      </c>
      <c r="E36" s="109">
        <f>+'2021'!E36-'2020'!E36</f>
        <v>0</v>
      </c>
      <c r="F36" s="109">
        <f>+'2021'!F36-'2020'!F36</f>
        <v>0</v>
      </c>
      <c r="G36" s="29"/>
      <c r="H36" s="29"/>
      <c r="I36" s="29"/>
      <c r="J36" s="29"/>
      <c r="K36" s="29"/>
      <c r="L36" s="29"/>
    </row>
    <row r="37" spans="1:12" ht="13.5" thickBot="1" x14ac:dyDescent="0.25">
      <c r="A37" s="161"/>
      <c r="B37" s="161"/>
      <c r="C37" s="32"/>
      <c r="D37" s="32"/>
      <c r="E37" s="33"/>
      <c r="F37" s="34"/>
      <c r="G37" s="29"/>
      <c r="H37" s="29"/>
      <c r="I37" s="29"/>
      <c r="J37" s="29"/>
      <c r="K37" s="29"/>
      <c r="L37" s="29"/>
    </row>
    <row r="38" spans="1:12" x14ac:dyDescent="0.2">
      <c r="A38" s="270" t="s">
        <v>38</v>
      </c>
      <c r="B38" s="296"/>
      <c r="C38" s="169" t="s">
        <v>32</v>
      </c>
      <c r="D38" s="170" t="s">
        <v>33</v>
      </c>
      <c r="E38" s="35"/>
      <c r="F38" s="34"/>
      <c r="G38" s="29"/>
      <c r="H38" s="192"/>
      <c r="I38" s="192"/>
      <c r="J38" s="29"/>
      <c r="K38" s="29"/>
      <c r="L38" s="29"/>
    </row>
    <row r="39" spans="1:12" x14ac:dyDescent="0.2">
      <c r="A39" s="297"/>
      <c r="B39" s="298"/>
      <c r="C39" s="171" t="s">
        <v>39</v>
      </c>
      <c r="D39" s="172" t="s">
        <v>39</v>
      </c>
      <c r="E39" s="35"/>
      <c r="F39" s="34"/>
      <c r="G39" s="29"/>
      <c r="H39" s="29"/>
      <c r="I39" s="29"/>
      <c r="J39" s="29"/>
      <c r="K39" s="29"/>
    </row>
    <row r="40" spans="1:12" x14ac:dyDescent="0.2">
      <c r="A40" s="280" t="s">
        <v>1</v>
      </c>
      <c r="B40" s="299"/>
      <c r="C40" s="197">
        <f>+'2021'!C40-'2020'!C40</f>
        <v>0</v>
      </c>
      <c r="D40" s="197">
        <f>+'2021'!D40-'2020'!D40</f>
        <v>0</v>
      </c>
      <c r="E40" s="33"/>
      <c r="F40" s="34"/>
      <c r="G40" s="29"/>
      <c r="H40" s="192"/>
      <c r="I40" s="192"/>
      <c r="J40" s="29"/>
      <c r="K40" s="29"/>
    </row>
    <row r="41" spans="1:12" x14ac:dyDescent="0.2">
      <c r="A41" s="280" t="s">
        <v>2</v>
      </c>
      <c r="B41" s="301"/>
      <c r="C41" s="197">
        <f>+'2021'!C41-'2020'!C41</f>
        <v>0</v>
      </c>
      <c r="D41" s="197">
        <f>+'2021'!D41-'2020'!D41</f>
        <v>0</v>
      </c>
      <c r="E41" s="33"/>
      <c r="F41" s="34"/>
      <c r="G41" s="29"/>
      <c r="H41" s="29"/>
      <c r="I41" s="29"/>
      <c r="J41" s="29"/>
      <c r="K41" s="29"/>
    </row>
    <row r="42" spans="1:12" x14ac:dyDescent="0.2">
      <c r="A42" s="280" t="s">
        <v>3</v>
      </c>
      <c r="B42" s="301"/>
      <c r="C42" s="197">
        <f>+'2021'!C42-'2020'!C42</f>
        <v>0</v>
      </c>
      <c r="D42" s="197">
        <f>+'2021'!D42-'2020'!D42</f>
        <v>0</v>
      </c>
      <c r="E42" s="33"/>
      <c r="F42" s="34"/>
      <c r="G42" s="29"/>
      <c r="H42" s="29"/>
      <c r="I42" s="29"/>
      <c r="J42" s="29"/>
      <c r="K42" s="29"/>
    </row>
    <row r="43" spans="1:12" x14ac:dyDescent="0.2">
      <c r="A43" s="280" t="s">
        <v>4</v>
      </c>
      <c r="B43" s="301"/>
      <c r="C43" s="197">
        <f>+'2021'!C43-'2020'!C43</f>
        <v>0</v>
      </c>
      <c r="D43" s="197">
        <f>+'2021'!D43-'2020'!D43</f>
        <v>0</v>
      </c>
      <c r="E43" s="33"/>
      <c r="F43" s="34"/>
      <c r="G43" s="29"/>
      <c r="H43" s="29"/>
      <c r="I43" s="29"/>
      <c r="J43" s="29"/>
      <c r="K43" s="29"/>
    </row>
    <row r="44" spans="1:12" x14ac:dyDescent="0.2">
      <c r="A44" s="280" t="s">
        <v>5</v>
      </c>
      <c r="B44" s="301"/>
      <c r="C44" s="197">
        <f>+'2021'!C44-'2020'!C44</f>
        <v>0</v>
      </c>
      <c r="D44" s="197">
        <f>+'2021'!D44-'2020'!D44</f>
        <v>0</v>
      </c>
      <c r="E44" s="33"/>
      <c r="F44" s="34"/>
      <c r="G44" s="29"/>
      <c r="H44" s="29"/>
      <c r="I44" s="29"/>
      <c r="J44" s="29"/>
      <c r="K44" s="29"/>
    </row>
    <row r="45" spans="1:12" x14ac:dyDescent="0.2">
      <c r="A45" s="280" t="s">
        <v>6</v>
      </c>
      <c r="B45" s="301"/>
      <c r="C45" s="197">
        <f>+'2021'!C45-'2020'!C45</f>
        <v>0</v>
      </c>
      <c r="D45" s="197">
        <f>+'2021'!D45-'2020'!D45</f>
        <v>0</v>
      </c>
      <c r="E45" s="33"/>
      <c r="F45" s="33"/>
      <c r="G45" s="29"/>
      <c r="H45" s="29"/>
      <c r="I45" s="29"/>
      <c r="J45" s="29"/>
      <c r="K45" s="29"/>
    </row>
    <row r="46" spans="1:12" x14ac:dyDescent="0.2">
      <c r="A46" s="280" t="s">
        <v>54</v>
      </c>
      <c r="B46" s="301"/>
      <c r="C46" s="197">
        <f>+'2021'!C46-'2020'!C46</f>
        <v>0</v>
      </c>
      <c r="D46" s="197">
        <f>+'2021'!D46-'2020'!D46</f>
        <v>0</v>
      </c>
      <c r="E46" s="33"/>
      <c r="F46" s="33"/>
      <c r="G46" s="29"/>
      <c r="H46" s="29"/>
      <c r="I46" s="29"/>
      <c r="J46" s="29"/>
      <c r="K46" s="29"/>
    </row>
    <row r="47" spans="1:12" ht="13.5" thickBot="1" x14ac:dyDescent="0.25">
      <c r="A47" s="283" t="s">
        <v>7</v>
      </c>
      <c r="B47" s="300"/>
      <c r="C47" s="197">
        <f>+'2021'!C47-'2020'!C47</f>
        <v>0</v>
      </c>
      <c r="D47" s="197">
        <f>+'2021'!D47-'2020'!D47</f>
        <v>0</v>
      </c>
      <c r="E47" s="33"/>
      <c r="F47" s="33"/>
      <c r="G47" s="29"/>
      <c r="H47" s="29"/>
      <c r="I47" s="29"/>
      <c r="J47" s="29"/>
      <c r="K47" s="29"/>
    </row>
    <row r="48" spans="1:12" x14ac:dyDescent="0.2">
      <c r="A48" s="29"/>
      <c r="B48" s="29"/>
      <c r="C48" s="29"/>
      <c r="D48" s="29"/>
      <c r="E48" s="29"/>
      <c r="F48" s="29"/>
      <c r="G48" s="29"/>
      <c r="H48" s="29"/>
      <c r="I48" s="29"/>
      <c r="J48" s="29"/>
      <c r="K48" s="29"/>
    </row>
    <row r="49" spans="1:17" x14ac:dyDescent="0.2">
      <c r="A49" s="29" t="s">
        <v>30</v>
      </c>
      <c r="B49" s="29"/>
      <c r="C49" s="29"/>
      <c r="D49" s="36"/>
      <c r="E49" s="29"/>
      <c r="F49" s="29"/>
      <c r="G49" s="29"/>
      <c r="H49" s="29"/>
      <c r="I49" s="29"/>
      <c r="J49" s="29"/>
      <c r="K49" s="29"/>
    </row>
    <row r="50" spans="1:17" x14ac:dyDescent="0.2">
      <c r="A50" s="29"/>
      <c r="B50" s="29" t="s">
        <v>41</v>
      </c>
      <c r="C50" s="29" t="s">
        <v>42</v>
      </c>
      <c r="D50" s="37" t="s">
        <v>43</v>
      </c>
      <c r="E50" s="29"/>
      <c r="G50" s="29"/>
      <c r="H50" s="29"/>
      <c r="I50" s="29"/>
      <c r="J50" s="29"/>
      <c r="K50" s="29"/>
    </row>
    <row r="51" spans="1:17" x14ac:dyDescent="0.2">
      <c r="A51" s="29"/>
      <c r="B51" s="29"/>
      <c r="C51" s="29"/>
      <c r="D51" s="37"/>
      <c r="E51" s="29"/>
      <c r="G51" s="29"/>
      <c r="H51" s="29"/>
      <c r="I51" s="29"/>
      <c r="J51" s="29"/>
      <c r="K51" s="29"/>
    </row>
    <row r="52" spans="1:17" x14ac:dyDescent="0.2">
      <c r="A52" s="29"/>
      <c r="B52" s="29"/>
      <c r="C52" s="29"/>
      <c r="D52" s="29"/>
      <c r="E52" s="29"/>
      <c r="F52" s="29"/>
      <c r="G52" s="29"/>
      <c r="H52" s="29"/>
      <c r="I52" s="29"/>
      <c r="J52" s="29"/>
      <c r="K52" s="29"/>
    </row>
    <row r="53" spans="1:17" x14ac:dyDescent="0.2">
      <c r="A53" s="29"/>
      <c r="B53" s="29"/>
      <c r="C53" s="29"/>
      <c r="D53" s="29"/>
      <c r="E53" s="29"/>
      <c r="F53" s="29"/>
      <c r="G53" s="29"/>
      <c r="H53" s="29"/>
      <c r="I53" s="29"/>
      <c r="J53" s="29"/>
      <c r="K53" s="29"/>
    </row>
    <row r="54" spans="1:17" x14ac:dyDescent="0.2">
      <c r="A54" s="38" t="s">
        <v>31</v>
      </c>
      <c r="B54" s="39"/>
      <c r="C54" s="39"/>
      <c r="D54" s="29"/>
      <c r="E54" s="39"/>
      <c r="F54" s="39"/>
      <c r="G54" s="39"/>
      <c r="H54" s="39"/>
      <c r="I54" s="39"/>
      <c r="J54" s="39"/>
      <c r="K54" s="39"/>
    </row>
    <row r="55" spans="1:17" x14ac:dyDescent="0.2">
      <c r="A55" s="40" t="s">
        <v>21</v>
      </c>
      <c r="B55" s="29"/>
      <c r="C55" s="29"/>
      <c r="D55" s="39"/>
      <c r="E55" s="29"/>
      <c r="F55" s="29"/>
      <c r="G55" s="29"/>
      <c r="H55" s="29"/>
      <c r="I55" s="29"/>
      <c r="J55" s="29"/>
      <c r="K55" s="29"/>
    </row>
    <row r="56" spans="1:17" x14ac:dyDescent="0.2">
      <c r="A56" s="36"/>
      <c r="B56" s="36"/>
      <c r="C56" s="36"/>
      <c r="D56" s="36"/>
      <c r="E56" s="36"/>
      <c r="F56" s="36"/>
      <c r="G56" s="36"/>
      <c r="H56" s="36"/>
      <c r="I56" s="36"/>
      <c r="J56" s="36"/>
      <c r="K56" s="36"/>
    </row>
    <row r="57" spans="1:17" x14ac:dyDescent="0.2">
      <c r="A57" s="36"/>
      <c r="B57" s="36"/>
      <c r="C57" s="36"/>
      <c r="D57" s="36"/>
      <c r="E57" s="36"/>
      <c r="F57" s="36"/>
      <c r="G57" s="36"/>
      <c r="H57" s="36"/>
      <c r="I57" s="36"/>
      <c r="J57" s="36"/>
      <c r="K57" s="36"/>
    </row>
    <row r="58" spans="1:17" ht="26.25" x14ac:dyDescent="0.4">
      <c r="A58" s="176" t="s">
        <v>49</v>
      </c>
      <c r="B58" s="176"/>
      <c r="C58" s="176"/>
      <c r="D58" s="176"/>
      <c r="E58" s="176"/>
      <c r="F58" s="176"/>
      <c r="G58" s="176"/>
      <c r="H58" s="183"/>
      <c r="I58" s="183"/>
      <c r="J58" s="42"/>
      <c r="K58" s="42"/>
    </row>
    <row r="59" spans="1:17" ht="13.5" thickBot="1" x14ac:dyDescent="0.25">
      <c r="A59" s="208"/>
      <c r="B59" s="208"/>
      <c r="C59" s="208"/>
      <c r="D59" s="208"/>
      <c r="E59" s="208"/>
      <c r="F59" s="209"/>
      <c r="G59" s="208"/>
      <c r="H59" s="208"/>
      <c r="I59" s="208"/>
      <c r="J59" s="36"/>
      <c r="K59" s="36"/>
    </row>
    <row r="60" spans="1:17" ht="13.5" thickBot="1" x14ac:dyDescent="0.25">
      <c r="A60" s="210" t="s">
        <v>0</v>
      </c>
      <c r="B60" s="211" t="str">
        <f>+A8</f>
        <v>Variance - 2021 Compared to 2020</v>
      </c>
      <c r="C60" s="212"/>
      <c r="D60" s="212"/>
      <c r="E60" s="212"/>
      <c r="F60" s="212"/>
      <c r="G60" s="212"/>
      <c r="H60" s="212"/>
      <c r="I60" s="213"/>
      <c r="J60" s="36"/>
      <c r="K60" s="36"/>
    </row>
    <row r="61" spans="1:17" ht="102.75" thickBot="1" x14ac:dyDescent="0.4">
      <c r="A61" s="214" t="str">
        <f>+B62</f>
        <v>Domestic CV:  U.S. + Canada</v>
      </c>
      <c r="B61" s="215" t="s">
        <v>12</v>
      </c>
      <c r="C61" s="216" t="s">
        <v>13</v>
      </c>
      <c r="D61" s="216" t="s">
        <v>28</v>
      </c>
      <c r="E61" s="216" t="s">
        <v>11</v>
      </c>
      <c r="F61" s="217" t="s">
        <v>60</v>
      </c>
      <c r="G61" s="218" t="s">
        <v>14</v>
      </c>
      <c r="H61" s="219" t="s">
        <v>61</v>
      </c>
      <c r="I61" s="220" t="s">
        <v>62</v>
      </c>
      <c r="J61" s="36"/>
      <c r="K61" s="254" t="s">
        <v>66</v>
      </c>
      <c r="L61" s="255"/>
      <c r="M61" s="255"/>
      <c r="N61" s="255"/>
      <c r="O61" s="255"/>
      <c r="P61" s="255"/>
      <c r="Q61" s="255"/>
    </row>
    <row r="62" spans="1:17" ht="16.5" thickBot="1" x14ac:dyDescent="0.3">
      <c r="A62" s="210" t="s">
        <v>51</v>
      </c>
      <c r="B62" s="267" t="s">
        <v>18</v>
      </c>
      <c r="C62" s="268"/>
      <c r="D62" s="268"/>
      <c r="E62" s="268"/>
      <c r="F62" s="268"/>
      <c r="G62" s="268"/>
      <c r="H62" s="268"/>
      <c r="I62" s="269"/>
      <c r="J62" s="36"/>
      <c r="K62" s="36"/>
    </row>
    <row r="63" spans="1:17" x14ac:dyDescent="0.2">
      <c r="A63" s="221" t="s">
        <v>1</v>
      </c>
      <c r="B63" s="222">
        <f>+'2021'!B63-'2020'!B63</f>
        <v>0</v>
      </c>
      <c r="C63" s="222">
        <f>+'2021'!C63-'2020'!C63</f>
        <v>0</v>
      </c>
      <c r="D63" s="197">
        <f>+'2021'!D63-'2020'!D63</f>
        <v>0</v>
      </c>
      <c r="E63" s="198">
        <f>+'2021'!E63-'2020'!E63</f>
        <v>0</v>
      </c>
      <c r="F63" s="197">
        <f>+'2021'!F63-'2020'!F63</f>
        <v>0</v>
      </c>
      <c r="G63" s="198">
        <f>+'2021'!G63-'2020'!G63</f>
        <v>0</v>
      </c>
      <c r="H63" s="197">
        <f>+'2021'!H63-'2020'!H63</f>
        <v>0</v>
      </c>
      <c r="I63" s="197">
        <f>+'2021'!I63-'2020'!I63</f>
        <v>0</v>
      </c>
      <c r="J63" s="36"/>
      <c r="K63" s="256"/>
      <c r="L63" s="257"/>
      <c r="M63" s="257"/>
      <c r="N63" s="257"/>
      <c r="O63" s="257"/>
      <c r="P63" s="257"/>
      <c r="Q63" s="257"/>
    </row>
    <row r="64" spans="1:17" x14ac:dyDescent="0.2">
      <c r="A64" s="223" t="s">
        <v>2</v>
      </c>
      <c r="B64" s="222">
        <f>+'2021'!B64-'2020'!B64</f>
        <v>0</v>
      </c>
      <c r="C64" s="222">
        <f>+'2021'!C64-'2020'!C64</f>
        <v>0</v>
      </c>
      <c r="D64" s="197">
        <f>+'2021'!D64-'2020'!D64</f>
        <v>0</v>
      </c>
      <c r="E64" s="198">
        <f>+'2021'!E64-'2020'!E64</f>
        <v>0</v>
      </c>
      <c r="F64" s="197">
        <f>+'2021'!F64-'2020'!F64</f>
        <v>0</v>
      </c>
      <c r="G64" s="198">
        <f>+'2021'!G64-'2020'!G64</f>
        <v>0</v>
      </c>
      <c r="H64" s="197">
        <f>+'2021'!H64-'2020'!H64</f>
        <v>0</v>
      </c>
      <c r="I64" s="197">
        <f>+'2021'!I64-'2020'!I64</f>
        <v>0</v>
      </c>
      <c r="J64" s="36"/>
      <c r="K64" s="256"/>
      <c r="L64" s="257"/>
      <c r="M64" s="257"/>
      <c r="N64" s="257"/>
      <c r="O64" s="257"/>
      <c r="P64" s="257"/>
      <c r="Q64" s="257"/>
    </row>
    <row r="65" spans="1:17" x14ac:dyDescent="0.2">
      <c r="A65" s="223" t="s">
        <v>3</v>
      </c>
      <c r="B65" s="222">
        <f>+'2021'!B65-'2020'!B65</f>
        <v>0</v>
      </c>
      <c r="C65" s="222">
        <f>+'2021'!C65-'2020'!C65</f>
        <v>0</v>
      </c>
      <c r="D65" s="197">
        <f>+'2021'!D65-'2020'!D65</f>
        <v>0</v>
      </c>
      <c r="E65" s="198">
        <f>+'2021'!E65-'2020'!E65</f>
        <v>0</v>
      </c>
      <c r="F65" s="197">
        <f>+'2021'!F65-'2020'!F65</f>
        <v>0</v>
      </c>
      <c r="G65" s="198">
        <f>+'2021'!G65-'2020'!G65</f>
        <v>0</v>
      </c>
      <c r="H65" s="197">
        <f>+'2021'!H65-'2020'!H65</f>
        <v>0</v>
      </c>
      <c r="I65" s="197">
        <f>+'2021'!I65-'2020'!I65</f>
        <v>0</v>
      </c>
      <c r="J65" s="36"/>
      <c r="K65" s="256"/>
      <c r="L65" s="257"/>
      <c r="M65" s="257"/>
      <c r="N65" s="257"/>
      <c r="O65" s="257"/>
      <c r="P65" s="257"/>
      <c r="Q65" s="257"/>
    </row>
    <row r="66" spans="1:17" x14ac:dyDescent="0.2">
      <c r="A66" s="223" t="s">
        <v>4</v>
      </c>
      <c r="B66" s="222">
        <f>+'2021'!B66-'2020'!B66</f>
        <v>0</v>
      </c>
      <c r="C66" s="222">
        <f>+'2021'!C66-'2020'!C66</f>
        <v>0</v>
      </c>
      <c r="D66" s="197">
        <f>+'2021'!D66-'2020'!D66</f>
        <v>0</v>
      </c>
      <c r="E66" s="198">
        <f>+'2021'!E66-'2020'!E66</f>
        <v>0</v>
      </c>
      <c r="F66" s="197">
        <f>+'2021'!F66-'2020'!F66</f>
        <v>0</v>
      </c>
      <c r="G66" s="198">
        <f>+'2021'!G66-'2020'!G66</f>
        <v>0</v>
      </c>
      <c r="H66" s="197">
        <f>+'2021'!H66-'2020'!H66</f>
        <v>0</v>
      </c>
      <c r="I66" s="197">
        <f>+'2021'!I66-'2020'!I66</f>
        <v>0</v>
      </c>
      <c r="J66" s="36"/>
      <c r="K66" s="256"/>
      <c r="L66" s="257"/>
      <c r="M66" s="257"/>
      <c r="N66" s="257"/>
      <c r="O66" s="257"/>
      <c r="P66" s="257"/>
      <c r="Q66" s="257"/>
    </row>
    <row r="67" spans="1:17" x14ac:dyDescent="0.2">
      <c r="A67" s="223" t="s">
        <v>5</v>
      </c>
      <c r="B67" s="222">
        <f>+'2021'!B67-'2020'!B67</f>
        <v>0</v>
      </c>
      <c r="C67" s="222">
        <f>+'2021'!C67-'2020'!C67</f>
        <v>0</v>
      </c>
      <c r="D67" s="197">
        <f>+'2021'!D67-'2020'!D67</f>
        <v>0</v>
      </c>
      <c r="E67" s="198">
        <f>+'2021'!E67-'2020'!E67</f>
        <v>0</v>
      </c>
      <c r="F67" s="197">
        <f>+'2021'!F67-'2020'!F67</f>
        <v>0</v>
      </c>
      <c r="G67" s="198">
        <f>+'2021'!G67-'2020'!G67</f>
        <v>0</v>
      </c>
      <c r="H67" s="197">
        <f>+'2021'!H67-'2020'!H67</f>
        <v>0</v>
      </c>
      <c r="I67" s="197">
        <f>+'2021'!I67-'2020'!I67</f>
        <v>0</v>
      </c>
      <c r="J67" s="36"/>
      <c r="K67" s="256"/>
      <c r="L67" s="257"/>
      <c r="M67" s="257"/>
      <c r="N67" s="257"/>
      <c r="O67" s="257"/>
      <c r="P67" s="257"/>
      <c r="Q67" s="257"/>
    </row>
    <row r="68" spans="1:17" x14ac:dyDescent="0.2">
      <c r="A68" s="223" t="s">
        <v>6</v>
      </c>
      <c r="B68" s="222">
        <f>+'2021'!B68-'2020'!B68</f>
        <v>0</v>
      </c>
      <c r="C68" s="222">
        <f>+'2021'!C68-'2020'!C68</f>
        <v>0</v>
      </c>
      <c r="D68" s="197">
        <f>+'2021'!D68-'2020'!D68</f>
        <v>0</v>
      </c>
      <c r="E68" s="198">
        <f>+'2021'!E68-'2020'!E68</f>
        <v>0</v>
      </c>
      <c r="F68" s="197">
        <f>+'2021'!F68-'2020'!F68</f>
        <v>0</v>
      </c>
      <c r="G68" s="198">
        <f>+'2021'!G68-'2020'!G68</f>
        <v>0</v>
      </c>
      <c r="H68" s="197">
        <f>+'2021'!H68-'2020'!H68</f>
        <v>0</v>
      </c>
      <c r="I68" s="197">
        <f>+'2021'!I68-'2020'!I68</f>
        <v>0</v>
      </c>
      <c r="J68" s="36"/>
      <c r="K68" s="256"/>
      <c r="L68" s="257"/>
      <c r="M68" s="257"/>
      <c r="N68" s="257"/>
      <c r="O68" s="257"/>
      <c r="P68" s="257"/>
      <c r="Q68" s="257"/>
    </row>
    <row r="69" spans="1:17" x14ac:dyDescent="0.2">
      <c r="A69" s="224" t="s">
        <v>45</v>
      </c>
      <c r="B69" s="222">
        <f>+'2021'!B69-'2020'!B69</f>
        <v>0</v>
      </c>
      <c r="C69" s="222">
        <f>+'2021'!C69-'2020'!C69</f>
        <v>0</v>
      </c>
      <c r="D69" s="197">
        <f>+'2021'!D69-'2020'!D69</f>
        <v>0</v>
      </c>
      <c r="E69" s="198">
        <f>+'2021'!E69-'2020'!E69</f>
        <v>0</v>
      </c>
      <c r="F69" s="197">
        <f>+'2021'!F69-'2020'!F69</f>
        <v>0</v>
      </c>
      <c r="G69" s="198">
        <f>+'2021'!G69-'2020'!G69</f>
        <v>0</v>
      </c>
      <c r="H69" s="197">
        <f>+'2021'!H69-'2020'!H69</f>
        <v>0</v>
      </c>
      <c r="I69" s="197">
        <f>+'2021'!I69-'2020'!I69</f>
        <v>0</v>
      </c>
      <c r="J69" s="36"/>
      <c r="K69" s="256"/>
      <c r="L69" s="257"/>
      <c r="M69" s="257"/>
      <c r="N69" s="257"/>
      <c r="O69" s="257"/>
      <c r="P69" s="257"/>
      <c r="Q69" s="257"/>
    </row>
    <row r="70" spans="1:17" ht="13.5" thickBot="1" x14ac:dyDescent="0.25">
      <c r="A70" s="223" t="s">
        <v>7</v>
      </c>
      <c r="B70" s="222">
        <f>+'2021'!B70-'2020'!B70</f>
        <v>0</v>
      </c>
      <c r="C70" s="222">
        <f>+'2021'!C70-'2020'!C70</f>
        <v>0</v>
      </c>
      <c r="D70" s="197">
        <f>+'2021'!D70-'2020'!D70</f>
        <v>0</v>
      </c>
      <c r="E70" s="198">
        <f>+'2021'!E70-'2020'!E70</f>
        <v>0</v>
      </c>
      <c r="F70" s="199">
        <f>+'2021'!F70-'2020'!F70</f>
        <v>0</v>
      </c>
      <c r="G70" s="198">
        <f>+'2021'!G70-'2020'!G70</f>
        <v>0</v>
      </c>
      <c r="H70" s="199">
        <f>+'2021'!H70-'2020'!H70</f>
        <v>0</v>
      </c>
      <c r="I70" s="199">
        <f>+'2021'!I70-'2020'!I70</f>
        <v>0</v>
      </c>
      <c r="J70" s="36"/>
      <c r="K70" s="256"/>
      <c r="L70" s="257"/>
      <c r="M70" s="257"/>
      <c r="N70" s="257"/>
      <c r="O70" s="257"/>
      <c r="P70" s="257"/>
      <c r="Q70" s="257"/>
    </row>
    <row r="71" spans="1:17" ht="13.5" thickBot="1" x14ac:dyDescent="0.25">
      <c r="A71" s="151" t="s">
        <v>55</v>
      </c>
      <c r="B71" s="120">
        <f>SUM(B63:B70)</f>
        <v>0</v>
      </c>
      <c r="C71" s="120">
        <f>SUM(C63:C70)</f>
        <v>0</v>
      </c>
      <c r="D71" s="225"/>
      <c r="E71" s="226"/>
      <c r="F71" s="201">
        <f>SUM(F63:F70)</f>
        <v>0</v>
      </c>
      <c r="G71" s="227"/>
      <c r="H71" s="201">
        <f>SUM(H63:H70)</f>
        <v>0</v>
      </c>
      <c r="I71" s="201">
        <f>SUM(I63:I70)</f>
        <v>0</v>
      </c>
      <c r="J71" s="36"/>
      <c r="K71" s="36"/>
    </row>
    <row r="72" spans="1:17" ht="16.5" thickBot="1" x14ac:dyDescent="0.3">
      <c r="A72" s="210" t="s">
        <v>52</v>
      </c>
      <c r="B72" s="267" t="s">
        <v>19</v>
      </c>
      <c r="C72" s="268"/>
      <c r="D72" s="268"/>
      <c r="E72" s="268"/>
      <c r="F72" s="268"/>
      <c r="G72" s="268"/>
      <c r="H72" s="268"/>
      <c r="I72" s="269"/>
      <c r="J72" s="36"/>
      <c r="K72" s="36"/>
    </row>
    <row r="73" spans="1:17" x14ac:dyDescent="0.2">
      <c r="A73" s="228" t="s">
        <v>35</v>
      </c>
      <c r="B73" s="222">
        <f>+'2021'!B73-'2020'!B73</f>
        <v>0</v>
      </c>
      <c r="C73" s="222">
        <f>+'2021'!C73-'2020'!C73</f>
        <v>0</v>
      </c>
      <c r="D73" s="197">
        <f>+'2021'!D73-'2020'!D73</f>
        <v>0</v>
      </c>
      <c r="E73" s="198">
        <f>+'2021'!E73-'2020'!E73</f>
        <v>0</v>
      </c>
      <c r="F73" s="197">
        <f>+'2021'!F73-'2020'!F73</f>
        <v>0</v>
      </c>
      <c r="G73" s="198">
        <f>+'2021'!G73-'2020'!G73</f>
        <v>0</v>
      </c>
      <c r="H73" s="197">
        <f>+'2021'!H73-'2020'!H73</f>
        <v>0</v>
      </c>
      <c r="I73" s="197">
        <f>+'2021'!I73-'2020'!I73</f>
        <v>0</v>
      </c>
      <c r="J73" s="36"/>
      <c r="K73" s="256"/>
      <c r="L73" s="257"/>
      <c r="M73" s="257"/>
      <c r="N73" s="257"/>
      <c r="O73" s="257"/>
      <c r="P73" s="257"/>
      <c r="Q73" s="257"/>
    </row>
    <row r="74" spans="1:17" x14ac:dyDescent="0.2">
      <c r="A74" s="229" t="s">
        <v>8</v>
      </c>
      <c r="B74" s="222">
        <f>+'2021'!B74-'2020'!B74</f>
        <v>0</v>
      </c>
      <c r="C74" s="222">
        <f>+'2021'!C74-'2020'!C74</f>
        <v>0</v>
      </c>
      <c r="D74" s="197">
        <f>+'2021'!D74-'2020'!D74</f>
        <v>0</v>
      </c>
      <c r="E74" s="198">
        <f>+'2021'!E74-'2020'!E74</f>
        <v>0</v>
      </c>
      <c r="F74" s="197">
        <f>+'2021'!F74-'2020'!F74</f>
        <v>0</v>
      </c>
      <c r="G74" s="198">
        <f>+'2021'!G74-'2020'!G74</f>
        <v>0</v>
      </c>
      <c r="H74" s="197">
        <f>+'2021'!H74-'2020'!H74</f>
        <v>0</v>
      </c>
      <c r="I74" s="197">
        <f>+'2021'!I74-'2020'!I74</f>
        <v>0</v>
      </c>
      <c r="J74" s="36"/>
      <c r="K74" s="256"/>
      <c r="L74" s="257"/>
      <c r="M74" s="257"/>
      <c r="N74" s="257"/>
      <c r="O74" s="257"/>
      <c r="P74" s="257"/>
      <c r="Q74" s="257"/>
    </row>
    <row r="75" spans="1:17" x14ac:dyDescent="0.2">
      <c r="A75" s="228" t="s">
        <v>36</v>
      </c>
      <c r="B75" s="222">
        <f>+'2021'!B75-'2020'!B75</f>
        <v>0</v>
      </c>
      <c r="C75" s="222">
        <f>+'2021'!C75-'2020'!C75</f>
        <v>0</v>
      </c>
      <c r="D75" s="197">
        <f>+'2021'!D75-'2020'!D75</f>
        <v>0</v>
      </c>
      <c r="E75" s="198">
        <f>+'2021'!E75-'2020'!E75</f>
        <v>0</v>
      </c>
      <c r="F75" s="197">
        <f>+'2021'!F75-'2020'!F75</f>
        <v>0</v>
      </c>
      <c r="G75" s="198">
        <f>+'2021'!G75-'2020'!G75</f>
        <v>0</v>
      </c>
      <c r="H75" s="197">
        <f>+'2021'!H75-'2020'!H75</f>
        <v>0</v>
      </c>
      <c r="I75" s="197">
        <f>+'2021'!I75-'2020'!I75</f>
        <v>0</v>
      </c>
      <c r="J75" s="36"/>
      <c r="K75" s="256"/>
      <c r="L75" s="257"/>
      <c r="M75" s="257"/>
      <c r="N75" s="257"/>
      <c r="O75" s="257"/>
      <c r="P75" s="257"/>
      <c r="Q75" s="257"/>
    </row>
    <row r="76" spans="1:17" x14ac:dyDescent="0.2">
      <c r="A76" s="223" t="s">
        <v>9</v>
      </c>
      <c r="B76" s="222">
        <f>+'2021'!B76-'2020'!B76</f>
        <v>0</v>
      </c>
      <c r="C76" s="222">
        <f>+'2021'!C76-'2020'!C76</f>
        <v>0</v>
      </c>
      <c r="D76" s="197">
        <f>+'2021'!D76-'2020'!D76</f>
        <v>0</v>
      </c>
      <c r="E76" s="198">
        <f>+'2021'!E76-'2020'!E76</f>
        <v>0</v>
      </c>
      <c r="F76" s="197">
        <f>+'2021'!F76-'2020'!F76</f>
        <v>0</v>
      </c>
      <c r="G76" s="198">
        <f>+'2021'!G76-'2020'!G76</f>
        <v>0</v>
      </c>
      <c r="H76" s="197">
        <f>+'2021'!H76-'2020'!H76</f>
        <v>0</v>
      </c>
      <c r="I76" s="197">
        <f>+'2021'!I76-'2020'!I76</f>
        <v>0</v>
      </c>
      <c r="J76" s="36"/>
      <c r="K76" s="256"/>
      <c r="L76" s="257"/>
      <c r="M76" s="257"/>
      <c r="N76" s="257"/>
      <c r="O76" s="257"/>
      <c r="P76" s="257"/>
      <c r="Q76" s="257"/>
    </row>
    <row r="77" spans="1:17" x14ac:dyDescent="0.2">
      <c r="A77" s="230" t="s">
        <v>46</v>
      </c>
      <c r="B77" s="222">
        <f>+'2021'!B77-'2020'!B77</f>
        <v>0</v>
      </c>
      <c r="C77" s="222">
        <f>+'2021'!C77-'2020'!C77</f>
        <v>0</v>
      </c>
      <c r="D77" s="197">
        <f>+'2021'!D77-'2020'!D77</f>
        <v>0</v>
      </c>
      <c r="E77" s="198">
        <f>+'2021'!E77-'2020'!E77</f>
        <v>0</v>
      </c>
      <c r="F77" s="197">
        <f>+'2021'!F77-'2020'!F77</f>
        <v>0</v>
      </c>
      <c r="G77" s="198">
        <f>+'2021'!G77-'2020'!G77</f>
        <v>0</v>
      </c>
      <c r="H77" s="197">
        <f>+'2021'!H77-'2020'!H77</f>
        <v>0</v>
      </c>
      <c r="I77" s="197">
        <f>+'2021'!I77-'2020'!I77</f>
        <v>0</v>
      </c>
      <c r="J77" s="36"/>
      <c r="K77" s="256"/>
      <c r="L77" s="257"/>
      <c r="M77" s="257"/>
      <c r="N77" s="257"/>
      <c r="O77" s="257"/>
      <c r="P77" s="257"/>
      <c r="Q77" s="257"/>
    </row>
    <row r="78" spans="1:17" x14ac:dyDescent="0.2">
      <c r="A78" s="224" t="s">
        <v>47</v>
      </c>
      <c r="B78" s="222">
        <f>+'2021'!B78-'2020'!B78</f>
        <v>0</v>
      </c>
      <c r="C78" s="222">
        <f>+'2021'!C78-'2020'!C78</f>
        <v>0</v>
      </c>
      <c r="D78" s="197">
        <f>+'2021'!D78-'2020'!D78</f>
        <v>0</v>
      </c>
      <c r="E78" s="198">
        <f>+'2021'!E78-'2020'!E78</f>
        <v>0</v>
      </c>
      <c r="F78" s="197">
        <f>+'2021'!F78-'2020'!F78</f>
        <v>0</v>
      </c>
      <c r="G78" s="198">
        <f>+'2021'!G78-'2020'!G78</f>
        <v>0</v>
      </c>
      <c r="H78" s="197">
        <f>+'2021'!H78-'2020'!H78</f>
        <v>0</v>
      </c>
      <c r="I78" s="197">
        <f>+'2021'!I78-'2020'!I78</f>
        <v>0</v>
      </c>
      <c r="J78" s="36"/>
      <c r="K78" s="256"/>
      <c r="L78" s="257"/>
      <c r="M78" s="257"/>
      <c r="N78" s="257"/>
      <c r="O78" s="257"/>
      <c r="P78" s="257"/>
      <c r="Q78" s="257"/>
    </row>
    <row r="79" spans="1:17" x14ac:dyDescent="0.2">
      <c r="A79" s="223" t="s">
        <v>10</v>
      </c>
      <c r="B79" s="222">
        <f>+'2021'!B79-'2020'!B79</f>
        <v>0</v>
      </c>
      <c r="C79" s="222">
        <f>+'2021'!C79-'2020'!C79</f>
        <v>0</v>
      </c>
      <c r="D79" s="197">
        <f>+'2021'!D79-'2020'!D79</f>
        <v>0</v>
      </c>
      <c r="E79" s="198">
        <f>+'2021'!E79-'2020'!E79</f>
        <v>0</v>
      </c>
      <c r="F79" s="197">
        <f>+'2021'!F79-'2020'!F79</f>
        <v>0</v>
      </c>
      <c r="G79" s="198">
        <f>+'2021'!G79-'2020'!G79</f>
        <v>0</v>
      </c>
      <c r="H79" s="197">
        <f>+'2021'!H79-'2020'!H79</f>
        <v>0</v>
      </c>
      <c r="I79" s="197">
        <f>+'2021'!I79-'2020'!I79</f>
        <v>0</v>
      </c>
      <c r="J79" s="36"/>
      <c r="K79" s="256"/>
      <c r="L79" s="257"/>
      <c r="M79" s="257"/>
      <c r="N79" s="257"/>
      <c r="O79" s="257"/>
      <c r="P79" s="257"/>
      <c r="Q79" s="257"/>
    </row>
    <row r="80" spans="1:17" ht="13.5" thickBot="1" x14ac:dyDescent="0.25">
      <c r="A80" s="231" t="s">
        <v>58</v>
      </c>
      <c r="B80" s="222">
        <f>+'2021'!B80-'2020'!B80</f>
        <v>0</v>
      </c>
      <c r="C80" s="222">
        <f>+'2021'!C80-'2020'!C80</f>
        <v>0</v>
      </c>
      <c r="D80" s="197">
        <f>+'2021'!D80-'2020'!D80</f>
        <v>0</v>
      </c>
      <c r="E80" s="198">
        <f>+'2021'!E80-'2020'!E80</f>
        <v>0</v>
      </c>
      <c r="F80" s="199">
        <f>+'2021'!F80-'2020'!F80</f>
        <v>0</v>
      </c>
      <c r="G80" s="198">
        <f>+'2021'!G80-'2020'!G80</f>
        <v>0</v>
      </c>
      <c r="H80" s="199">
        <f>+'2021'!H80-'2020'!H80</f>
        <v>0</v>
      </c>
      <c r="I80" s="199">
        <f>+'2021'!I80-'2020'!I80</f>
        <v>0</v>
      </c>
      <c r="J80" s="36"/>
      <c r="K80" s="256"/>
      <c r="L80" s="257"/>
      <c r="M80" s="257"/>
      <c r="N80" s="257"/>
      <c r="O80" s="257"/>
      <c r="P80" s="257"/>
      <c r="Q80" s="257"/>
    </row>
    <row r="81" spans="1:11" ht="13.5" thickBot="1" x14ac:dyDescent="0.25">
      <c r="A81" s="151" t="s">
        <v>56</v>
      </c>
      <c r="B81" s="120">
        <f>SUM(B73:B80)</f>
        <v>0</v>
      </c>
      <c r="C81" s="120">
        <f>SUM(C73:C80)</f>
        <v>0</v>
      </c>
      <c r="D81" s="232"/>
      <c r="E81" s="232"/>
      <c r="F81" s="201">
        <f>SUM(F73:F80)</f>
        <v>0</v>
      </c>
      <c r="G81" s="233"/>
      <c r="H81" s="201">
        <f t="shared" ref="H81" si="2">SUM(H73:H80)</f>
        <v>0</v>
      </c>
      <c r="I81" s="201">
        <f t="shared" ref="I81" si="3">SUM(I73:I80)</f>
        <v>0</v>
      </c>
      <c r="J81" s="36"/>
      <c r="K81" s="36"/>
    </row>
    <row r="82" spans="1:11" x14ac:dyDescent="0.2">
      <c r="A82" s="234" t="s">
        <v>15</v>
      </c>
      <c r="B82" s="208"/>
      <c r="C82" s="36"/>
      <c r="D82" s="36"/>
      <c r="E82" s="36"/>
      <c r="F82" s="125"/>
      <c r="G82" s="36"/>
      <c r="H82" s="36"/>
      <c r="I82" s="36"/>
      <c r="J82" s="36"/>
      <c r="K82" s="36"/>
    </row>
    <row r="83" spans="1:11" ht="13.5" thickBot="1" x14ac:dyDescent="0.25">
      <c r="A83" s="208" t="s">
        <v>59</v>
      </c>
      <c r="B83" s="208"/>
      <c r="C83" s="36"/>
      <c r="D83" s="36"/>
      <c r="E83" s="36"/>
      <c r="F83" s="125"/>
      <c r="G83" s="36"/>
      <c r="H83" s="36"/>
      <c r="I83" s="36"/>
      <c r="J83" s="36"/>
      <c r="K83" s="36"/>
    </row>
    <row r="84" spans="1:11" ht="12.75" customHeight="1" x14ac:dyDescent="0.2">
      <c r="A84" s="270" t="s">
        <v>64</v>
      </c>
      <c r="B84" s="271"/>
      <c r="C84" s="276" t="str">
        <f>+B62</f>
        <v>Domestic CV:  U.S. + Canada</v>
      </c>
      <c r="D84" s="271"/>
      <c r="E84" s="36"/>
      <c r="F84" s="125"/>
      <c r="G84" s="36"/>
      <c r="H84" s="36"/>
      <c r="I84" s="36"/>
      <c r="J84" s="36"/>
      <c r="K84" s="36"/>
    </row>
    <row r="85" spans="1:11" x14ac:dyDescent="0.2">
      <c r="A85" s="272"/>
      <c r="B85" s="273"/>
      <c r="C85" s="165" t="s">
        <v>40</v>
      </c>
      <c r="D85" s="166" t="s">
        <v>40</v>
      </c>
      <c r="E85" s="36"/>
      <c r="F85" s="125"/>
      <c r="G85" s="36"/>
      <c r="H85" s="36"/>
      <c r="I85" s="36"/>
      <c r="J85" s="36"/>
      <c r="K85" s="36"/>
    </row>
    <row r="86" spans="1:11" x14ac:dyDescent="0.2">
      <c r="A86" s="272"/>
      <c r="B86" s="273"/>
      <c r="C86" s="167" t="s">
        <v>34</v>
      </c>
      <c r="D86" s="168" t="s">
        <v>37</v>
      </c>
      <c r="E86" s="36"/>
      <c r="F86" s="125"/>
      <c r="G86" s="36"/>
      <c r="H86" s="36"/>
      <c r="I86" s="36"/>
      <c r="J86" s="36"/>
      <c r="K86" s="36"/>
    </row>
    <row r="87" spans="1:11" ht="13.5" thickBot="1" x14ac:dyDescent="0.25">
      <c r="A87" s="274"/>
      <c r="B87" s="275"/>
      <c r="C87" s="235">
        <f>+'2021'!C87-'2020'!C87</f>
        <v>0</v>
      </c>
      <c r="D87" s="235">
        <f>+'2021'!D87-'2020'!D87</f>
        <v>0</v>
      </c>
      <c r="E87" s="36"/>
      <c r="F87" s="125"/>
      <c r="G87" s="36"/>
      <c r="H87" s="36"/>
      <c r="I87" s="36"/>
      <c r="J87" s="36"/>
      <c r="K87" s="36"/>
    </row>
    <row r="88" spans="1:11" ht="13.5" thickBot="1" x14ac:dyDescent="0.25">
      <c r="A88" s="161"/>
      <c r="B88" s="161"/>
      <c r="C88" s="32"/>
      <c r="D88" s="32"/>
      <c r="E88" s="36"/>
      <c r="F88" s="125"/>
      <c r="G88" s="36"/>
      <c r="H88" s="36"/>
      <c r="I88" s="36"/>
      <c r="J88" s="36"/>
      <c r="K88" s="36"/>
    </row>
    <row r="89" spans="1:11" ht="25.5" x14ac:dyDescent="0.2">
      <c r="A89" s="270" t="s">
        <v>38</v>
      </c>
      <c r="B89" s="277"/>
      <c r="C89" s="236" t="str">
        <f>+B62</f>
        <v>Domestic CV:  U.S. + Canada</v>
      </c>
      <c r="D89" s="32"/>
      <c r="E89" s="36"/>
      <c r="F89" s="125"/>
      <c r="G89" s="36"/>
      <c r="H89" s="36"/>
      <c r="I89" s="36"/>
      <c r="J89" s="36"/>
      <c r="K89" s="36"/>
    </row>
    <row r="90" spans="1:11" x14ac:dyDescent="0.2">
      <c r="A90" s="278"/>
      <c r="B90" s="279"/>
      <c r="C90" s="237" t="s">
        <v>39</v>
      </c>
      <c r="D90" s="32"/>
      <c r="E90" s="36"/>
      <c r="F90" s="125"/>
      <c r="G90" s="36"/>
      <c r="H90" s="36"/>
      <c r="I90" s="36"/>
      <c r="J90" s="36"/>
      <c r="K90" s="36"/>
    </row>
    <row r="91" spans="1:11" x14ac:dyDescent="0.2">
      <c r="A91" s="280" t="s">
        <v>1</v>
      </c>
      <c r="B91" s="281"/>
      <c r="C91" s="197">
        <f>+'2021'!C91-'2020'!C91</f>
        <v>0</v>
      </c>
      <c r="D91" s="32"/>
      <c r="E91" s="36"/>
      <c r="F91" s="125"/>
      <c r="G91" s="36"/>
      <c r="H91" s="36"/>
      <c r="I91" s="36"/>
      <c r="J91" s="36"/>
      <c r="K91" s="36"/>
    </row>
    <row r="92" spans="1:11" x14ac:dyDescent="0.2">
      <c r="A92" s="280" t="s">
        <v>2</v>
      </c>
      <c r="B92" s="282"/>
      <c r="C92" s="197">
        <f>+'2021'!C92-'2020'!C92</f>
        <v>0</v>
      </c>
      <c r="D92" s="32"/>
      <c r="E92" s="36"/>
      <c r="F92" s="125"/>
      <c r="G92" s="36"/>
      <c r="H92" s="36"/>
      <c r="I92" s="36"/>
      <c r="J92" s="36"/>
      <c r="K92" s="36"/>
    </row>
    <row r="93" spans="1:11" x14ac:dyDescent="0.2">
      <c r="A93" s="280" t="s">
        <v>3</v>
      </c>
      <c r="B93" s="282"/>
      <c r="C93" s="197">
        <f>+'2021'!C93-'2020'!C93</f>
        <v>0</v>
      </c>
      <c r="D93" s="32"/>
      <c r="E93" s="33"/>
      <c r="F93" s="125"/>
      <c r="G93" s="34"/>
      <c r="H93" s="36"/>
      <c r="I93" s="36"/>
      <c r="J93" s="36"/>
      <c r="K93" s="36"/>
    </row>
    <row r="94" spans="1:11" x14ac:dyDescent="0.2">
      <c r="A94" s="280" t="s">
        <v>4</v>
      </c>
      <c r="B94" s="282"/>
      <c r="C94" s="197">
        <f>+'2021'!C94-'2020'!C94</f>
        <v>0</v>
      </c>
      <c r="D94" s="32"/>
      <c r="E94" s="33"/>
      <c r="F94" s="125"/>
      <c r="G94" s="34"/>
      <c r="H94" s="36"/>
      <c r="I94" s="36"/>
      <c r="J94" s="36"/>
      <c r="K94" s="36"/>
    </row>
    <row r="95" spans="1:11" x14ac:dyDescent="0.2">
      <c r="A95" s="280" t="s">
        <v>5</v>
      </c>
      <c r="B95" s="282"/>
      <c r="C95" s="197">
        <f>+'2021'!C95-'2020'!C95</f>
        <v>0</v>
      </c>
      <c r="D95" s="32"/>
      <c r="E95" s="33"/>
      <c r="F95" s="125"/>
      <c r="G95" s="34"/>
      <c r="H95" s="36"/>
      <c r="I95" s="36"/>
      <c r="J95" s="36"/>
      <c r="K95" s="36"/>
    </row>
    <row r="96" spans="1:11" x14ac:dyDescent="0.2">
      <c r="A96" s="280" t="s">
        <v>6</v>
      </c>
      <c r="B96" s="282"/>
      <c r="C96" s="197">
        <f>+'2021'!C96-'2020'!C96</f>
        <v>0</v>
      </c>
      <c r="D96" s="32"/>
      <c r="E96" s="33"/>
      <c r="F96" s="125"/>
      <c r="G96" s="33"/>
      <c r="H96" s="36"/>
      <c r="I96" s="36"/>
      <c r="J96" s="36"/>
      <c r="K96" s="36"/>
    </row>
    <row r="97" spans="1:17" x14ac:dyDescent="0.2">
      <c r="A97" s="280" t="s">
        <v>54</v>
      </c>
      <c r="B97" s="282"/>
      <c r="C97" s="197">
        <f>+'2021'!C97-'2020'!C97</f>
        <v>0</v>
      </c>
      <c r="D97" s="32"/>
      <c r="E97" s="33"/>
      <c r="F97" s="125"/>
      <c r="G97" s="33"/>
      <c r="H97" s="36"/>
      <c r="I97" s="36"/>
      <c r="J97" s="36"/>
      <c r="K97" s="36"/>
    </row>
    <row r="98" spans="1:17" ht="13.5" thickBot="1" x14ac:dyDescent="0.25">
      <c r="A98" s="283" t="s">
        <v>7</v>
      </c>
      <c r="B98" s="284"/>
      <c r="C98" s="197">
        <f>+'2021'!C98-'2020'!C98</f>
        <v>0</v>
      </c>
      <c r="D98" s="32"/>
      <c r="E98" s="33"/>
      <c r="F98" s="125"/>
      <c r="G98" s="33"/>
      <c r="H98" s="36"/>
      <c r="I98" s="36"/>
      <c r="J98" s="36"/>
      <c r="K98" s="36"/>
    </row>
    <row r="99" spans="1:17" x14ac:dyDescent="0.2">
      <c r="A99" s="36"/>
      <c r="B99" s="36"/>
      <c r="C99" s="36"/>
      <c r="D99" s="32"/>
      <c r="E99" s="36"/>
      <c r="F99" s="125"/>
      <c r="G99" s="36"/>
      <c r="H99" s="36"/>
      <c r="I99" s="36"/>
      <c r="J99" s="36"/>
      <c r="K99" s="36"/>
    </row>
    <row r="100" spans="1:17" ht="26.25" x14ac:dyDescent="0.4">
      <c r="A100" s="176" t="s">
        <v>48</v>
      </c>
      <c r="B100" s="176"/>
      <c r="C100" s="176"/>
      <c r="D100" s="176"/>
      <c r="E100" s="176"/>
      <c r="F100" s="176"/>
      <c r="G100" s="176"/>
      <c r="H100" s="183"/>
      <c r="I100" s="183"/>
      <c r="J100" s="42"/>
      <c r="K100" s="42"/>
    </row>
    <row r="101" spans="1:17" ht="13.5" thickBot="1" x14ac:dyDescent="0.25">
      <c r="A101" s="208"/>
      <c r="B101" s="208"/>
      <c r="C101" s="208"/>
      <c r="D101" s="208"/>
      <c r="E101" s="208"/>
      <c r="F101" s="209"/>
      <c r="G101" s="208"/>
      <c r="H101" s="208"/>
      <c r="I101" s="208"/>
      <c r="J101" s="36"/>
      <c r="K101" s="36"/>
    </row>
    <row r="102" spans="1:17" ht="13.5" thickBot="1" x14ac:dyDescent="0.25">
      <c r="A102" s="210" t="s">
        <v>0</v>
      </c>
      <c r="B102" s="211" t="str">
        <f>+A8</f>
        <v>Variance - 2021 Compared to 2020</v>
      </c>
      <c r="C102" s="212"/>
      <c r="D102" s="212"/>
      <c r="E102" s="212"/>
      <c r="F102" s="212"/>
      <c r="G102" s="212"/>
      <c r="H102" s="212"/>
      <c r="I102" s="213"/>
      <c r="J102" s="125"/>
      <c r="K102" s="125"/>
    </row>
    <row r="103" spans="1:17" ht="102.75" thickBot="1" x14ac:dyDescent="0.4">
      <c r="A103" s="214" t="str">
        <f>+A100</f>
        <v>Asia Pacific</v>
      </c>
      <c r="B103" s="215" t="s">
        <v>12</v>
      </c>
      <c r="C103" s="216" t="s">
        <v>13</v>
      </c>
      <c r="D103" s="216" t="s">
        <v>28</v>
      </c>
      <c r="E103" s="216" t="s">
        <v>11</v>
      </c>
      <c r="F103" s="217" t="s">
        <v>60</v>
      </c>
      <c r="G103" s="238" t="s">
        <v>14</v>
      </c>
      <c r="H103" s="219" t="s">
        <v>61</v>
      </c>
      <c r="I103" s="220" t="s">
        <v>62</v>
      </c>
      <c r="J103" s="125"/>
      <c r="K103" s="254" t="s">
        <v>66</v>
      </c>
      <c r="L103" s="255"/>
      <c r="M103" s="255"/>
      <c r="N103" s="255"/>
      <c r="O103" s="255"/>
      <c r="P103" s="255"/>
      <c r="Q103" s="255"/>
    </row>
    <row r="104" spans="1:17" ht="16.5" thickBot="1" x14ac:dyDescent="0.3">
      <c r="A104" s="210" t="s">
        <v>51</v>
      </c>
      <c r="B104" s="267" t="str">
        <f>+A100</f>
        <v>Asia Pacific</v>
      </c>
      <c r="C104" s="268"/>
      <c r="D104" s="268"/>
      <c r="E104" s="268"/>
      <c r="F104" s="268"/>
      <c r="G104" s="268"/>
      <c r="H104" s="268"/>
      <c r="I104" s="269"/>
      <c r="J104" s="125"/>
      <c r="K104" s="36"/>
    </row>
    <row r="105" spans="1:17" x14ac:dyDescent="0.2">
      <c r="A105" s="221" t="s">
        <v>1</v>
      </c>
      <c r="B105" s="222">
        <f>+'2021'!B105-'2020'!B105</f>
        <v>0</v>
      </c>
      <c r="C105" s="222">
        <f>+'2021'!C105-'2020'!C105</f>
        <v>0</v>
      </c>
      <c r="D105" s="197">
        <f>+'2021'!D105-'2020'!D105</f>
        <v>0</v>
      </c>
      <c r="E105" s="198">
        <f>+'2021'!E105-'2020'!E105</f>
        <v>0</v>
      </c>
      <c r="F105" s="197">
        <f>+'2021'!F105-'2020'!F105</f>
        <v>0</v>
      </c>
      <c r="G105" s="198">
        <f>+'2021'!G105-'2020'!G105</f>
        <v>0</v>
      </c>
      <c r="H105" s="197">
        <f>+'2021'!H105-'2020'!H105</f>
        <v>0</v>
      </c>
      <c r="I105" s="197">
        <f>+'2021'!I105-'2020'!I105</f>
        <v>0</v>
      </c>
      <c r="J105" s="125"/>
      <c r="K105" s="256"/>
      <c r="L105" s="257"/>
      <c r="M105" s="257"/>
      <c r="N105" s="257"/>
      <c r="O105" s="257"/>
      <c r="P105" s="257"/>
      <c r="Q105" s="257"/>
    </row>
    <row r="106" spans="1:17" x14ac:dyDescent="0.2">
      <c r="A106" s="223" t="s">
        <v>2</v>
      </c>
      <c r="B106" s="222">
        <f>+'2021'!B106-'2020'!B106</f>
        <v>0</v>
      </c>
      <c r="C106" s="222">
        <f>+'2021'!C106-'2020'!C106</f>
        <v>0</v>
      </c>
      <c r="D106" s="197">
        <f>+'2021'!D106-'2020'!D106</f>
        <v>0</v>
      </c>
      <c r="E106" s="198">
        <f>+'2021'!E106-'2020'!E106</f>
        <v>0</v>
      </c>
      <c r="F106" s="197">
        <f>+'2021'!F106-'2020'!F106</f>
        <v>0</v>
      </c>
      <c r="G106" s="198">
        <f>+'2021'!G106-'2020'!G106</f>
        <v>0</v>
      </c>
      <c r="H106" s="197">
        <f>+'2021'!H106-'2020'!H106</f>
        <v>0</v>
      </c>
      <c r="I106" s="197">
        <f>+'2021'!I106-'2020'!I106</f>
        <v>0</v>
      </c>
      <c r="J106" s="125"/>
      <c r="K106" s="256"/>
      <c r="L106" s="257"/>
      <c r="M106" s="257"/>
      <c r="N106" s="257"/>
      <c r="O106" s="257"/>
      <c r="P106" s="257"/>
      <c r="Q106" s="257"/>
    </row>
    <row r="107" spans="1:17" x14ac:dyDescent="0.2">
      <c r="A107" s="223" t="s">
        <v>3</v>
      </c>
      <c r="B107" s="222">
        <f>+'2021'!B107-'2020'!B107</f>
        <v>0</v>
      </c>
      <c r="C107" s="222">
        <f>+'2021'!C107-'2020'!C107</f>
        <v>0</v>
      </c>
      <c r="D107" s="197">
        <f>+'2021'!D107-'2020'!D107</f>
        <v>0</v>
      </c>
      <c r="E107" s="198">
        <f>+'2021'!E107-'2020'!E107</f>
        <v>0</v>
      </c>
      <c r="F107" s="197">
        <f>+'2021'!F107-'2020'!F107</f>
        <v>0</v>
      </c>
      <c r="G107" s="198">
        <f>+'2021'!G107-'2020'!G107</f>
        <v>0</v>
      </c>
      <c r="H107" s="197">
        <f>+'2021'!H107-'2020'!H107</f>
        <v>0</v>
      </c>
      <c r="I107" s="197">
        <f>+'2021'!I107-'2020'!I107</f>
        <v>0</v>
      </c>
      <c r="J107" s="125"/>
      <c r="K107" s="256"/>
      <c r="L107" s="257"/>
      <c r="M107" s="257"/>
      <c r="N107" s="257"/>
      <c r="O107" s="257"/>
      <c r="P107" s="257"/>
      <c r="Q107" s="257"/>
    </row>
    <row r="108" spans="1:17" x14ac:dyDescent="0.2">
      <c r="A108" s="223" t="s">
        <v>4</v>
      </c>
      <c r="B108" s="222">
        <f>+'2021'!B108-'2020'!B108</f>
        <v>0</v>
      </c>
      <c r="C108" s="222">
        <f>+'2021'!C108-'2020'!C108</f>
        <v>0</v>
      </c>
      <c r="D108" s="197">
        <f>+'2021'!D108-'2020'!D108</f>
        <v>0</v>
      </c>
      <c r="E108" s="198">
        <f>+'2021'!E108-'2020'!E108</f>
        <v>0</v>
      </c>
      <c r="F108" s="197">
        <f>+'2021'!F108-'2020'!F108</f>
        <v>0</v>
      </c>
      <c r="G108" s="198">
        <f>+'2021'!G108-'2020'!G108</f>
        <v>0</v>
      </c>
      <c r="H108" s="197">
        <f>+'2021'!H108-'2020'!H108</f>
        <v>0</v>
      </c>
      <c r="I108" s="197">
        <f>+'2021'!I108-'2020'!I108</f>
        <v>0</v>
      </c>
      <c r="J108" s="125"/>
      <c r="K108" s="256"/>
      <c r="L108" s="257"/>
      <c r="M108" s="257"/>
      <c r="N108" s="257"/>
      <c r="O108" s="257"/>
      <c r="P108" s="257"/>
      <c r="Q108" s="257"/>
    </row>
    <row r="109" spans="1:17" x14ac:dyDescent="0.2">
      <c r="A109" s="223" t="s">
        <v>5</v>
      </c>
      <c r="B109" s="222">
        <f>+'2021'!B109-'2020'!B109</f>
        <v>0</v>
      </c>
      <c r="C109" s="222">
        <f>+'2021'!C109-'2020'!C109</f>
        <v>0</v>
      </c>
      <c r="D109" s="197">
        <f>+'2021'!D109-'2020'!D109</f>
        <v>0</v>
      </c>
      <c r="E109" s="198">
        <f>+'2021'!E109-'2020'!E109</f>
        <v>0</v>
      </c>
      <c r="F109" s="197">
        <f>+'2021'!F109-'2020'!F109</f>
        <v>0</v>
      </c>
      <c r="G109" s="198">
        <f>+'2021'!G109-'2020'!G109</f>
        <v>0</v>
      </c>
      <c r="H109" s="197">
        <f>+'2021'!H109-'2020'!H109</f>
        <v>0</v>
      </c>
      <c r="I109" s="197">
        <f>+'2021'!I109-'2020'!I109</f>
        <v>0</v>
      </c>
      <c r="J109" s="125"/>
      <c r="K109" s="256"/>
      <c r="L109" s="257"/>
      <c r="M109" s="257"/>
      <c r="N109" s="257"/>
      <c r="O109" s="257"/>
      <c r="P109" s="257"/>
      <c r="Q109" s="257"/>
    </row>
    <row r="110" spans="1:17" x14ac:dyDescent="0.2">
      <c r="A110" s="223" t="s">
        <v>6</v>
      </c>
      <c r="B110" s="222">
        <f>+'2021'!B110-'2020'!B110</f>
        <v>0</v>
      </c>
      <c r="C110" s="222">
        <f>+'2021'!C110-'2020'!C110</f>
        <v>0</v>
      </c>
      <c r="D110" s="197">
        <f>+'2021'!D110-'2020'!D110</f>
        <v>0</v>
      </c>
      <c r="E110" s="198">
        <f>+'2021'!E110-'2020'!E110</f>
        <v>0</v>
      </c>
      <c r="F110" s="197">
        <f>+'2021'!F110-'2020'!F110</f>
        <v>0</v>
      </c>
      <c r="G110" s="198">
        <f>+'2021'!G110-'2020'!G110</f>
        <v>0</v>
      </c>
      <c r="H110" s="197">
        <f>+'2021'!H110-'2020'!H110</f>
        <v>0</v>
      </c>
      <c r="I110" s="197">
        <f>+'2021'!I110-'2020'!I110</f>
        <v>0</v>
      </c>
      <c r="J110" s="125"/>
      <c r="K110" s="256"/>
      <c r="L110" s="257"/>
      <c r="M110" s="257"/>
      <c r="N110" s="257"/>
      <c r="O110" s="257"/>
      <c r="P110" s="257"/>
      <c r="Q110" s="257"/>
    </row>
    <row r="111" spans="1:17" x14ac:dyDescent="0.2">
      <c r="A111" s="224" t="s">
        <v>45</v>
      </c>
      <c r="B111" s="222">
        <f>+'2021'!B111-'2020'!B111</f>
        <v>0</v>
      </c>
      <c r="C111" s="222">
        <f>+'2021'!C111-'2020'!C111</f>
        <v>0</v>
      </c>
      <c r="D111" s="197">
        <f>+'2021'!D111-'2020'!D111</f>
        <v>0</v>
      </c>
      <c r="E111" s="198">
        <f>+'2021'!E111-'2020'!E111</f>
        <v>0</v>
      </c>
      <c r="F111" s="197">
        <f>+'2021'!F111-'2020'!F111</f>
        <v>0</v>
      </c>
      <c r="G111" s="198">
        <f>+'2021'!G111-'2020'!G111</f>
        <v>0</v>
      </c>
      <c r="H111" s="197">
        <f>+'2021'!H111-'2020'!H111</f>
        <v>0</v>
      </c>
      <c r="I111" s="197">
        <f>+'2021'!I111-'2020'!I111</f>
        <v>0</v>
      </c>
      <c r="J111" s="125"/>
      <c r="K111" s="256"/>
      <c r="L111" s="257"/>
      <c r="M111" s="257"/>
      <c r="N111" s="257"/>
      <c r="O111" s="257"/>
      <c r="P111" s="257"/>
      <c r="Q111" s="257"/>
    </row>
    <row r="112" spans="1:17" ht="13.5" thickBot="1" x14ac:dyDescent="0.25">
      <c r="A112" s="223" t="s">
        <v>7</v>
      </c>
      <c r="B112" s="222">
        <f>+'2021'!B112-'2020'!B112</f>
        <v>0</v>
      </c>
      <c r="C112" s="222">
        <f>+'2021'!C112-'2020'!C112</f>
        <v>0</v>
      </c>
      <c r="D112" s="197">
        <f>+'2021'!D112-'2020'!D112</f>
        <v>0</v>
      </c>
      <c r="E112" s="198">
        <f>+'2021'!E112-'2020'!E112</f>
        <v>0</v>
      </c>
      <c r="F112" s="199">
        <f>+'2021'!F112-'2020'!F112</f>
        <v>0</v>
      </c>
      <c r="G112" s="198">
        <f>+'2021'!G112-'2020'!G112</f>
        <v>0</v>
      </c>
      <c r="H112" s="199">
        <f>+'2021'!H112-'2020'!H112</f>
        <v>0</v>
      </c>
      <c r="I112" s="199">
        <f>+'2021'!I112-'2020'!I112</f>
        <v>0</v>
      </c>
      <c r="J112" s="125"/>
      <c r="K112" s="256"/>
      <c r="L112" s="257"/>
      <c r="M112" s="257"/>
      <c r="N112" s="257"/>
      <c r="O112" s="257"/>
      <c r="P112" s="257"/>
      <c r="Q112" s="257"/>
    </row>
    <row r="113" spans="1:17" ht="13.5" thickBot="1" x14ac:dyDescent="0.25">
      <c r="A113" s="151" t="s">
        <v>55</v>
      </c>
      <c r="B113" s="120">
        <f>SUM(B105:B112)</f>
        <v>0</v>
      </c>
      <c r="C113" s="120">
        <f>SUM(C105:C112)</f>
        <v>0</v>
      </c>
      <c r="D113" s="225"/>
      <c r="E113" s="226"/>
      <c r="F113" s="201">
        <f>SUM(F105:F112)</f>
        <v>0</v>
      </c>
      <c r="G113" s="227"/>
      <c r="H113" s="201">
        <f>SUM(H105:H112)</f>
        <v>0</v>
      </c>
      <c r="I113" s="201">
        <f>SUM(I105:I112)</f>
        <v>0</v>
      </c>
      <c r="J113" s="36"/>
      <c r="K113" s="36"/>
    </row>
    <row r="114" spans="1:17" ht="16.5" thickBot="1" x14ac:dyDescent="0.3">
      <c r="A114" s="210" t="s">
        <v>52</v>
      </c>
      <c r="B114" s="267" t="str">
        <f>+A100</f>
        <v>Asia Pacific</v>
      </c>
      <c r="C114" s="268"/>
      <c r="D114" s="268"/>
      <c r="E114" s="268"/>
      <c r="F114" s="268"/>
      <c r="G114" s="268"/>
      <c r="H114" s="268"/>
      <c r="I114" s="269"/>
      <c r="J114" s="125"/>
      <c r="K114" s="36"/>
    </row>
    <row r="115" spans="1:17" x14ac:dyDescent="0.2">
      <c r="A115" s="228" t="s">
        <v>35</v>
      </c>
      <c r="B115" s="222">
        <f>+'2021'!B115-'2020'!B115</f>
        <v>0</v>
      </c>
      <c r="C115" s="222">
        <f>+'2021'!C115-'2020'!C115</f>
        <v>0</v>
      </c>
      <c r="D115" s="197">
        <f>+'2021'!D115-'2020'!D115</f>
        <v>0</v>
      </c>
      <c r="E115" s="198">
        <f>+'2021'!E115-'2020'!E115</f>
        <v>0</v>
      </c>
      <c r="F115" s="197">
        <f>+'2021'!F115-'2020'!F115</f>
        <v>0</v>
      </c>
      <c r="G115" s="198">
        <f>+'2021'!G115-'2020'!G115</f>
        <v>0</v>
      </c>
      <c r="H115" s="197">
        <f>+'2021'!H115-'2020'!H115</f>
        <v>0</v>
      </c>
      <c r="I115" s="197">
        <f>+'2021'!I115-'2020'!I115</f>
        <v>0</v>
      </c>
      <c r="J115" s="125"/>
      <c r="K115" s="256"/>
      <c r="L115" s="257"/>
      <c r="M115" s="257"/>
      <c r="N115" s="257"/>
      <c r="O115" s="257"/>
      <c r="P115" s="257"/>
      <c r="Q115" s="257"/>
    </row>
    <row r="116" spans="1:17" x14ac:dyDescent="0.2">
      <c r="A116" s="229" t="s">
        <v>8</v>
      </c>
      <c r="B116" s="222">
        <f>+'2021'!B116-'2020'!B116</f>
        <v>0</v>
      </c>
      <c r="C116" s="222">
        <f>+'2021'!C116-'2020'!C116</f>
        <v>0</v>
      </c>
      <c r="D116" s="197">
        <f>+'2021'!D116-'2020'!D116</f>
        <v>0</v>
      </c>
      <c r="E116" s="198">
        <f>+'2021'!E116-'2020'!E116</f>
        <v>0</v>
      </c>
      <c r="F116" s="197">
        <f>+'2021'!F116-'2020'!F116</f>
        <v>0</v>
      </c>
      <c r="G116" s="198">
        <f>+'2021'!G116-'2020'!G116</f>
        <v>0</v>
      </c>
      <c r="H116" s="197">
        <f>+'2021'!H116-'2020'!H116</f>
        <v>0</v>
      </c>
      <c r="I116" s="197">
        <f>+'2021'!I116-'2020'!I116</f>
        <v>0</v>
      </c>
      <c r="J116" s="125"/>
      <c r="K116" s="256"/>
      <c r="L116" s="257"/>
      <c r="M116" s="257"/>
      <c r="N116" s="257"/>
      <c r="O116" s="257"/>
      <c r="P116" s="257"/>
      <c r="Q116" s="257"/>
    </row>
    <row r="117" spans="1:17" x14ac:dyDescent="0.2">
      <c r="A117" s="228" t="s">
        <v>36</v>
      </c>
      <c r="B117" s="222">
        <f>+'2021'!B117-'2020'!B117</f>
        <v>0</v>
      </c>
      <c r="C117" s="222">
        <f>+'2021'!C117-'2020'!C117</f>
        <v>0</v>
      </c>
      <c r="D117" s="197">
        <f>+'2021'!D117-'2020'!D117</f>
        <v>0</v>
      </c>
      <c r="E117" s="198">
        <f>+'2021'!E117-'2020'!E117</f>
        <v>0</v>
      </c>
      <c r="F117" s="197">
        <f>+'2021'!F117-'2020'!F117</f>
        <v>0</v>
      </c>
      <c r="G117" s="198">
        <f>+'2021'!G117-'2020'!G117</f>
        <v>0</v>
      </c>
      <c r="H117" s="197">
        <f>+'2021'!H117-'2020'!H117</f>
        <v>0</v>
      </c>
      <c r="I117" s="197">
        <f>+'2021'!I117-'2020'!I117</f>
        <v>0</v>
      </c>
      <c r="J117" s="125"/>
      <c r="K117" s="256"/>
      <c r="L117" s="257"/>
      <c r="M117" s="257"/>
      <c r="N117" s="257"/>
      <c r="O117" s="257"/>
      <c r="P117" s="257"/>
      <c r="Q117" s="257"/>
    </row>
    <row r="118" spans="1:17" x14ac:dyDescent="0.2">
      <c r="A118" s="223" t="s">
        <v>9</v>
      </c>
      <c r="B118" s="222">
        <f>+'2021'!B118-'2020'!B118</f>
        <v>0</v>
      </c>
      <c r="C118" s="222">
        <f>+'2021'!C118-'2020'!C118</f>
        <v>0</v>
      </c>
      <c r="D118" s="197">
        <f>+'2021'!D118-'2020'!D118</f>
        <v>0</v>
      </c>
      <c r="E118" s="198">
        <f>+'2021'!E118-'2020'!E118</f>
        <v>0</v>
      </c>
      <c r="F118" s="197">
        <f>+'2021'!F118-'2020'!F118</f>
        <v>0</v>
      </c>
      <c r="G118" s="198">
        <f>+'2021'!G118-'2020'!G118</f>
        <v>0</v>
      </c>
      <c r="H118" s="197">
        <f>+'2021'!H118-'2020'!H118</f>
        <v>0</v>
      </c>
      <c r="I118" s="197">
        <f>+'2021'!I118-'2020'!I118</f>
        <v>0</v>
      </c>
      <c r="J118" s="125"/>
      <c r="K118" s="256"/>
      <c r="L118" s="257"/>
      <c r="M118" s="257"/>
      <c r="N118" s="257"/>
      <c r="O118" s="257"/>
      <c r="P118" s="257"/>
      <c r="Q118" s="257"/>
    </row>
    <row r="119" spans="1:17" x14ac:dyDescent="0.2">
      <c r="A119" s="230" t="s">
        <v>46</v>
      </c>
      <c r="B119" s="222">
        <f>+'2021'!B119-'2020'!B119</f>
        <v>0</v>
      </c>
      <c r="C119" s="222">
        <f>+'2021'!C119-'2020'!C119</f>
        <v>0</v>
      </c>
      <c r="D119" s="197">
        <f>+'2021'!D119-'2020'!D119</f>
        <v>0</v>
      </c>
      <c r="E119" s="198">
        <f>+'2021'!E119-'2020'!E119</f>
        <v>0</v>
      </c>
      <c r="F119" s="197">
        <f>+'2021'!F119-'2020'!F119</f>
        <v>0</v>
      </c>
      <c r="G119" s="198">
        <f>+'2021'!G119-'2020'!G119</f>
        <v>0</v>
      </c>
      <c r="H119" s="197">
        <f>+'2021'!H119-'2020'!H119</f>
        <v>0</v>
      </c>
      <c r="I119" s="197">
        <f>+'2021'!I119-'2020'!I119</f>
        <v>0</v>
      </c>
      <c r="J119" s="125"/>
      <c r="K119" s="256"/>
      <c r="L119" s="257"/>
      <c r="M119" s="257"/>
      <c r="N119" s="257"/>
      <c r="O119" s="257"/>
      <c r="P119" s="257"/>
      <c r="Q119" s="257"/>
    </row>
    <row r="120" spans="1:17" x14ac:dyDescent="0.2">
      <c r="A120" s="224" t="s">
        <v>47</v>
      </c>
      <c r="B120" s="222">
        <f>+'2021'!B120-'2020'!B120</f>
        <v>0</v>
      </c>
      <c r="C120" s="222">
        <f>+'2021'!C120-'2020'!C120</f>
        <v>0</v>
      </c>
      <c r="D120" s="197">
        <f>+'2021'!D120-'2020'!D120</f>
        <v>0</v>
      </c>
      <c r="E120" s="198">
        <f>+'2021'!E120-'2020'!E120</f>
        <v>0</v>
      </c>
      <c r="F120" s="197">
        <f>+'2021'!F120-'2020'!F120</f>
        <v>0</v>
      </c>
      <c r="G120" s="198">
        <f>+'2021'!G120-'2020'!G120</f>
        <v>0</v>
      </c>
      <c r="H120" s="197">
        <f>+'2021'!H120-'2020'!H120</f>
        <v>0</v>
      </c>
      <c r="I120" s="197">
        <f>+'2021'!I120-'2020'!I120</f>
        <v>0</v>
      </c>
      <c r="J120" s="125"/>
      <c r="K120" s="256"/>
      <c r="L120" s="257"/>
      <c r="M120" s="257"/>
      <c r="N120" s="257"/>
      <c r="O120" s="257"/>
      <c r="P120" s="257"/>
      <c r="Q120" s="257"/>
    </row>
    <row r="121" spans="1:17" x14ac:dyDescent="0.2">
      <c r="A121" s="223" t="s">
        <v>10</v>
      </c>
      <c r="B121" s="222">
        <f>+'2021'!B121-'2020'!B121</f>
        <v>0</v>
      </c>
      <c r="C121" s="222">
        <f>+'2021'!C121-'2020'!C121</f>
        <v>0</v>
      </c>
      <c r="D121" s="197">
        <f>+'2021'!D121-'2020'!D121</f>
        <v>0</v>
      </c>
      <c r="E121" s="198">
        <f>+'2021'!E121-'2020'!E121</f>
        <v>0</v>
      </c>
      <c r="F121" s="197">
        <f>+'2021'!F121-'2020'!F121</f>
        <v>0</v>
      </c>
      <c r="G121" s="198">
        <f>+'2021'!G121-'2020'!G121</f>
        <v>0</v>
      </c>
      <c r="H121" s="197">
        <f>+'2021'!H121-'2020'!H121</f>
        <v>0</v>
      </c>
      <c r="I121" s="197">
        <f>+'2021'!I121-'2020'!I121</f>
        <v>0</v>
      </c>
      <c r="J121" s="125"/>
      <c r="K121" s="256"/>
      <c r="L121" s="257"/>
      <c r="M121" s="257"/>
      <c r="N121" s="257"/>
      <c r="O121" s="257"/>
      <c r="P121" s="257"/>
      <c r="Q121" s="257"/>
    </row>
    <row r="122" spans="1:17" ht="13.5" thickBot="1" x14ac:dyDescent="0.25">
      <c r="A122" s="231" t="s">
        <v>58</v>
      </c>
      <c r="B122" s="222">
        <f>+'2021'!B122-'2020'!B122</f>
        <v>0</v>
      </c>
      <c r="C122" s="222">
        <f>+'2021'!C122-'2020'!C122</f>
        <v>0</v>
      </c>
      <c r="D122" s="197">
        <f>+'2021'!D122-'2020'!D122</f>
        <v>0</v>
      </c>
      <c r="E122" s="198">
        <f>+'2021'!E122-'2020'!E122</f>
        <v>0</v>
      </c>
      <c r="F122" s="199">
        <f>+'2021'!F122-'2020'!F122</f>
        <v>0</v>
      </c>
      <c r="G122" s="198">
        <f>+'2021'!G122-'2020'!G122</f>
        <v>0</v>
      </c>
      <c r="H122" s="199">
        <f>+'2021'!H122-'2020'!H122</f>
        <v>0</v>
      </c>
      <c r="I122" s="199">
        <f>+'2021'!I122-'2020'!I122</f>
        <v>0</v>
      </c>
      <c r="J122" s="125"/>
      <c r="K122" s="256"/>
      <c r="L122" s="257"/>
      <c r="M122" s="257"/>
      <c r="N122" s="257"/>
      <c r="O122" s="257"/>
      <c r="P122" s="257"/>
      <c r="Q122" s="257"/>
    </row>
    <row r="123" spans="1:17" ht="13.5" thickBot="1" x14ac:dyDescent="0.25">
      <c r="A123" s="151" t="s">
        <v>56</v>
      </c>
      <c r="B123" s="120">
        <f>SUM(B115:B122)</f>
        <v>0</v>
      </c>
      <c r="C123" s="120">
        <f>SUM(C115:C122)</f>
        <v>0</v>
      </c>
      <c r="D123" s="232"/>
      <c r="E123" s="232"/>
      <c r="F123" s="201">
        <f>SUM(F115:F122)</f>
        <v>0</v>
      </c>
      <c r="G123" s="233"/>
      <c r="H123" s="201">
        <f t="shared" ref="H123" si="4">SUM(H115:H122)</f>
        <v>0</v>
      </c>
      <c r="I123" s="201">
        <f t="shared" ref="I123" si="5">SUM(I115:I122)</f>
        <v>0</v>
      </c>
      <c r="J123" s="36"/>
      <c r="K123" s="36"/>
    </row>
    <row r="124" spans="1:17" x14ac:dyDescent="0.2">
      <c r="A124" s="234" t="s">
        <v>15</v>
      </c>
      <c r="B124" s="208"/>
      <c r="C124" s="36"/>
      <c r="D124" s="36"/>
      <c r="E124" s="36"/>
      <c r="F124" s="125"/>
      <c r="G124" s="36"/>
      <c r="H124" s="127"/>
      <c r="I124" s="127"/>
      <c r="J124" s="127"/>
      <c r="K124" s="127"/>
    </row>
    <row r="125" spans="1:17" ht="13.5" thickBot="1" x14ac:dyDescent="0.25">
      <c r="A125" s="208" t="s">
        <v>59</v>
      </c>
      <c r="B125" s="208"/>
      <c r="C125" s="36"/>
      <c r="D125" s="36"/>
      <c r="E125" s="36"/>
      <c r="F125" s="125"/>
      <c r="G125" s="36"/>
      <c r="H125" s="127"/>
      <c r="I125" s="127"/>
      <c r="J125" s="127"/>
      <c r="K125" s="127"/>
    </row>
    <row r="126" spans="1:17" ht="12.75" customHeight="1" x14ac:dyDescent="0.2">
      <c r="A126" s="270" t="s">
        <v>64</v>
      </c>
      <c r="B126" s="271"/>
      <c r="C126" s="302" t="str">
        <f>+A100</f>
        <v>Asia Pacific</v>
      </c>
      <c r="D126" s="303"/>
      <c r="E126" s="36"/>
      <c r="F126" s="125"/>
      <c r="G126" s="36"/>
      <c r="H126" s="36"/>
      <c r="I126" s="36"/>
      <c r="J126" s="36"/>
      <c r="K126" s="36"/>
    </row>
    <row r="127" spans="1:17" x14ac:dyDescent="0.2">
      <c r="A127" s="272"/>
      <c r="B127" s="273"/>
      <c r="C127" s="165" t="s">
        <v>40</v>
      </c>
      <c r="D127" s="166" t="s">
        <v>40</v>
      </c>
      <c r="E127" s="36"/>
      <c r="F127" s="125"/>
      <c r="G127" s="36"/>
      <c r="H127" s="36"/>
      <c r="I127" s="36"/>
      <c r="J127" s="36"/>
      <c r="K127" s="36"/>
    </row>
    <row r="128" spans="1:17" x14ac:dyDescent="0.2">
      <c r="A128" s="272"/>
      <c r="B128" s="273"/>
      <c r="C128" s="167" t="s">
        <v>34</v>
      </c>
      <c r="D128" s="168" t="s">
        <v>37</v>
      </c>
      <c r="E128" s="36"/>
      <c r="F128" s="125"/>
      <c r="G128" s="36"/>
      <c r="H128" s="36"/>
      <c r="I128" s="36"/>
      <c r="J128" s="36"/>
      <c r="K128" s="36"/>
    </row>
    <row r="129" spans="1:11" ht="13.5" thickBot="1" x14ac:dyDescent="0.25">
      <c r="A129" s="274"/>
      <c r="B129" s="275"/>
      <c r="C129" s="235">
        <f>+'2021'!C129-'2020'!C129</f>
        <v>0</v>
      </c>
      <c r="D129" s="235">
        <f>+'2021'!D129-'2020'!D129</f>
        <v>0</v>
      </c>
      <c r="E129" s="125"/>
      <c r="F129" s="125"/>
      <c r="G129" s="125"/>
      <c r="H129" s="36"/>
      <c r="I129" s="36"/>
      <c r="J129" s="36"/>
      <c r="K129" s="36"/>
    </row>
    <row r="130" spans="1:11" ht="13.5" thickBot="1" x14ac:dyDescent="0.25">
      <c r="A130" s="161"/>
      <c r="B130" s="161"/>
      <c r="C130" s="36"/>
      <c r="D130" s="32"/>
      <c r="E130" s="33"/>
      <c r="F130" s="125"/>
      <c r="G130" s="34"/>
      <c r="H130" s="36"/>
      <c r="I130" s="36"/>
      <c r="J130" s="36"/>
      <c r="K130" s="36"/>
    </row>
    <row r="131" spans="1:11" x14ac:dyDescent="0.2">
      <c r="A131" s="270" t="s">
        <v>38</v>
      </c>
      <c r="B131" s="277"/>
      <c r="C131" s="239" t="str">
        <f>+A100</f>
        <v>Asia Pacific</v>
      </c>
      <c r="D131" s="32"/>
      <c r="E131" s="33"/>
      <c r="F131" s="125"/>
      <c r="G131" s="34"/>
      <c r="H131" s="36"/>
      <c r="I131" s="36"/>
      <c r="J131" s="36"/>
      <c r="K131" s="36"/>
    </row>
    <row r="132" spans="1:11" x14ac:dyDescent="0.2">
      <c r="A132" s="278"/>
      <c r="B132" s="279"/>
      <c r="C132" s="172" t="s">
        <v>39</v>
      </c>
      <c r="D132" s="32"/>
      <c r="E132" s="33"/>
      <c r="F132" s="125"/>
      <c r="G132" s="34"/>
      <c r="H132" s="36"/>
      <c r="I132" s="36"/>
      <c r="J132" s="36"/>
      <c r="K132" s="36"/>
    </row>
    <row r="133" spans="1:11" x14ac:dyDescent="0.2">
      <c r="A133" s="280" t="s">
        <v>1</v>
      </c>
      <c r="B133" s="281"/>
      <c r="C133" s="197">
        <f>+'2021'!C133-'2020'!C133</f>
        <v>0</v>
      </c>
      <c r="D133" s="125"/>
      <c r="E133" s="33"/>
      <c r="F133" s="125"/>
      <c r="G133" s="34"/>
      <c r="H133" s="36"/>
      <c r="I133" s="36"/>
      <c r="J133" s="36"/>
      <c r="K133" s="36"/>
    </row>
    <row r="134" spans="1:11" x14ac:dyDescent="0.2">
      <c r="A134" s="280" t="s">
        <v>2</v>
      </c>
      <c r="B134" s="282"/>
      <c r="C134" s="197">
        <f>+'2021'!C134-'2020'!C134</f>
        <v>0</v>
      </c>
      <c r="D134" s="125"/>
      <c r="E134" s="33"/>
      <c r="F134" s="125"/>
      <c r="G134" s="34"/>
      <c r="H134" s="36"/>
      <c r="I134" s="36"/>
      <c r="J134" s="36"/>
      <c r="K134" s="36"/>
    </row>
    <row r="135" spans="1:11" x14ac:dyDescent="0.2">
      <c r="A135" s="280" t="s">
        <v>3</v>
      </c>
      <c r="B135" s="282"/>
      <c r="C135" s="197">
        <f>+'2021'!C135-'2020'!C135</f>
        <v>0</v>
      </c>
      <c r="D135" s="125"/>
      <c r="E135" s="33"/>
      <c r="F135" s="125"/>
      <c r="G135" s="34"/>
      <c r="H135" s="36"/>
      <c r="I135" s="36"/>
      <c r="J135" s="36"/>
      <c r="K135" s="36"/>
    </row>
    <row r="136" spans="1:11" x14ac:dyDescent="0.2">
      <c r="A136" s="280" t="s">
        <v>4</v>
      </c>
      <c r="B136" s="282"/>
      <c r="C136" s="197">
        <f>+'2021'!C136-'2020'!C136</f>
        <v>0</v>
      </c>
      <c r="D136" s="125"/>
      <c r="E136" s="33"/>
      <c r="F136" s="125"/>
      <c r="G136" s="34"/>
      <c r="H136" s="36"/>
      <c r="I136" s="36"/>
      <c r="J136" s="36"/>
      <c r="K136" s="36"/>
    </row>
    <row r="137" spans="1:11" x14ac:dyDescent="0.2">
      <c r="A137" s="280" t="s">
        <v>5</v>
      </c>
      <c r="B137" s="282"/>
      <c r="C137" s="197">
        <f>+'2021'!C137-'2020'!C137</f>
        <v>0</v>
      </c>
      <c r="D137" s="125"/>
      <c r="E137" s="33"/>
      <c r="F137" s="125"/>
      <c r="G137" s="34"/>
      <c r="H137" s="36"/>
      <c r="I137" s="36"/>
      <c r="J137" s="36"/>
      <c r="K137" s="36"/>
    </row>
    <row r="138" spans="1:11" x14ac:dyDescent="0.2">
      <c r="A138" s="280" t="s">
        <v>6</v>
      </c>
      <c r="B138" s="282"/>
      <c r="C138" s="197">
        <f>+'2021'!C138-'2020'!C138</f>
        <v>0</v>
      </c>
      <c r="D138" s="125"/>
      <c r="E138" s="33"/>
      <c r="F138" s="125"/>
      <c r="G138" s="33"/>
      <c r="H138" s="36"/>
      <c r="I138" s="36"/>
      <c r="J138" s="36"/>
      <c r="K138" s="36"/>
    </row>
    <row r="139" spans="1:11" x14ac:dyDescent="0.2">
      <c r="A139" s="280" t="s">
        <v>54</v>
      </c>
      <c r="B139" s="282"/>
      <c r="C139" s="197">
        <f>+'2021'!C139-'2020'!C139</f>
        <v>0</v>
      </c>
      <c r="D139" s="32"/>
      <c r="E139" s="33"/>
      <c r="F139" s="125"/>
      <c r="G139" s="33"/>
      <c r="H139" s="36"/>
      <c r="I139" s="36"/>
      <c r="J139" s="36"/>
      <c r="K139" s="36"/>
    </row>
    <row r="140" spans="1:11" ht="13.5" thickBot="1" x14ac:dyDescent="0.25">
      <c r="A140" s="283" t="s">
        <v>7</v>
      </c>
      <c r="B140" s="284"/>
      <c r="C140" s="197">
        <f>+'2021'!C140-'2020'!C140</f>
        <v>0</v>
      </c>
      <c r="D140" s="125"/>
      <c r="E140" s="33"/>
      <c r="F140" s="125"/>
      <c r="G140" s="33"/>
      <c r="H140" s="36"/>
      <c r="I140" s="36"/>
      <c r="J140" s="36"/>
      <c r="K140" s="36"/>
    </row>
    <row r="141" spans="1:11" x14ac:dyDescent="0.2">
      <c r="A141" s="125"/>
      <c r="B141" s="125"/>
      <c r="C141" s="125"/>
      <c r="D141" s="125"/>
      <c r="E141" s="125"/>
      <c r="F141" s="125"/>
      <c r="G141" s="125"/>
      <c r="H141" s="125"/>
      <c r="I141" s="125"/>
      <c r="J141" s="125"/>
      <c r="K141" s="125"/>
    </row>
    <row r="142" spans="1:11" ht="26.25" x14ac:dyDescent="0.4">
      <c r="A142" s="176" t="s">
        <v>50</v>
      </c>
      <c r="B142" s="176"/>
      <c r="C142" s="176"/>
      <c r="D142" s="176"/>
      <c r="E142" s="176"/>
      <c r="F142" s="176"/>
      <c r="G142" s="176"/>
      <c r="H142" s="183"/>
      <c r="I142" s="183"/>
      <c r="J142" s="42"/>
      <c r="K142" s="42"/>
    </row>
    <row r="143" spans="1:11" ht="13.5" thickBot="1" x14ac:dyDescent="0.25">
      <c r="A143" s="208"/>
      <c r="B143" s="208"/>
      <c r="C143" s="208"/>
      <c r="D143" s="208"/>
      <c r="E143" s="208"/>
      <c r="F143" s="209"/>
      <c r="G143" s="208"/>
      <c r="H143" s="208"/>
      <c r="I143" s="208"/>
      <c r="J143" s="36"/>
      <c r="K143" s="36"/>
    </row>
    <row r="144" spans="1:11" ht="13.5" thickBot="1" x14ac:dyDescent="0.25">
      <c r="A144" s="210" t="s">
        <v>0</v>
      </c>
      <c r="B144" s="211" t="str">
        <f>+A8</f>
        <v>Variance - 2021 Compared to 2020</v>
      </c>
      <c r="C144" s="212"/>
      <c r="D144" s="212"/>
      <c r="E144" s="212"/>
      <c r="F144" s="212"/>
      <c r="G144" s="212"/>
      <c r="H144" s="212"/>
      <c r="I144" s="213"/>
      <c r="J144" s="125"/>
      <c r="K144" s="125"/>
    </row>
    <row r="145" spans="1:17" ht="102.75" thickBot="1" x14ac:dyDescent="0.4">
      <c r="A145" s="240" t="str">
        <f>+A142</f>
        <v>Europe, Middle East and Africa</v>
      </c>
      <c r="B145" s="215" t="s">
        <v>12</v>
      </c>
      <c r="C145" s="216" t="s">
        <v>13</v>
      </c>
      <c r="D145" s="216" t="s">
        <v>28</v>
      </c>
      <c r="E145" s="216" t="s">
        <v>11</v>
      </c>
      <c r="F145" s="217" t="s">
        <v>60</v>
      </c>
      <c r="G145" s="238" t="s">
        <v>14</v>
      </c>
      <c r="H145" s="219" t="s">
        <v>61</v>
      </c>
      <c r="I145" s="220" t="s">
        <v>62</v>
      </c>
      <c r="J145" s="125"/>
      <c r="K145" s="254" t="s">
        <v>66</v>
      </c>
      <c r="L145" s="255"/>
      <c r="M145" s="255"/>
      <c r="N145" s="255"/>
      <c r="O145" s="255"/>
      <c r="P145" s="255"/>
      <c r="Q145" s="255"/>
    </row>
    <row r="146" spans="1:17" ht="16.5" thickBot="1" x14ac:dyDescent="0.3">
      <c r="A146" s="210" t="s">
        <v>51</v>
      </c>
      <c r="B146" s="267" t="str">
        <f>+A142</f>
        <v>Europe, Middle East and Africa</v>
      </c>
      <c r="C146" s="268"/>
      <c r="D146" s="268"/>
      <c r="E146" s="268"/>
      <c r="F146" s="268"/>
      <c r="G146" s="268"/>
      <c r="H146" s="268"/>
      <c r="I146" s="269"/>
      <c r="J146" s="125"/>
      <c r="K146" s="36"/>
    </row>
    <row r="147" spans="1:17" x14ac:dyDescent="0.2">
      <c r="A147" s="221" t="s">
        <v>1</v>
      </c>
      <c r="B147" s="222">
        <f>+'2021'!B147-'2020'!B147</f>
        <v>0</v>
      </c>
      <c r="C147" s="222">
        <f>+'2021'!C147-'2020'!C147</f>
        <v>0</v>
      </c>
      <c r="D147" s="197">
        <f>+'2021'!D147-'2020'!D147</f>
        <v>0</v>
      </c>
      <c r="E147" s="198">
        <f>+'2021'!E147-'2020'!E147</f>
        <v>0</v>
      </c>
      <c r="F147" s="197">
        <f>+'2021'!F147-'2020'!F147</f>
        <v>0</v>
      </c>
      <c r="G147" s="198">
        <f>+'2021'!G147-'2020'!G147</f>
        <v>0</v>
      </c>
      <c r="H147" s="197">
        <f>+'2021'!H147-'2020'!H147</f>
        <v>0</v>
      </c>
      <c r="I147" s="197">
        <f>+'2021'!I147-'2020'!I147</f>
        <v>0</v>
      </c>
      <c r="J147" s="125"/>
      <c r="K147" s="256"/>
      <c r="L147" s="257"/>
      <c r="M147" s="257"/>
      <c r="N147" s="257"/>
      <c r="O147" s="257"/>
      <c r="P147" s="257"/>
      <c r="Q147" s="257"/>
    </row>
    <row r="148" spans="1:17" x14ac:dyDescent="0.2">
      <c r="A148" s="223" t="s">
        <v>2</v>
      </c>
      <c r="B148" s="222">
        <f>+'2021'!B148-'2020'!B148</f>
        <v>0</v>
      </c>
      <c r="C148" s="222">
        <f>+'2021'!C148-'2020'!C148</f>
        <v>0</v>
      </c>
      <c r="D148" s="197">
        <f>+'2021'!D148-'2020'!D148</f>
        <v>0</v>
      </c>
      <c r="E148" s="198">
        <f>+'2021'!E148-'2020'!E148</f>
        <v>0</v>
      </c>
      <c r="F148" s="197">
        <f>+'2021'!F148-'2020'!F148</f>
        <v>0</v>
      </c>
      <c r="G148" s="198">
        <f>+'2021'!G148-'2020'!G148</f>
        <v>0</v>
      </c>
      <c r="H148" s="197">
        <f>+'2021'!H148-'2020'!H148</f>
        <v>0</v>
      </c>
      <c r="I148" s="197">
        <f>+'2021'!I148-'2020'!I148</f>
        <v>0</v>
      </c>
      <c r="J148" s="125"/>
      <c r="K148" s="256"/>
      <c r="L148" s="257"/>
      <c r="M148" s="257"/>
      <c r="N148" s="257"/>
      <c r="O148" s="257"/>
      <c r="P148" s="257"/>
      <c r="Q148" s="257"/>
    </row>
    <row r="149" spans="1:17" x14ac:dyDescent="0.2">
      <c r="A149" s="223" t="s">
        <v>3</v>
      </c>
      <c r="B149" s="222">
        <f>+'2021'!B149-'2020'!B149</f>
        <v>0</v>
      </c>
      <c r="C149" s="222">
        <f>+'2021'!C149-'2020'!C149</f>
        <v>0</v>
      </c>
      <c r="D149" s="197">
        <f>+'2021'!D149-'2020'!D149</f>
        <v>0</v>
      </c>
      <c r="E149" s="198">
        <f>+'2021'!E149-'2020'!E149</f>
        <v>0</v>
      </c>
      <c r="F149" s="197">
        <f>+'2021'!F149-'2020'!F149</f>
        <v>0</v>
      </c>
      <c r="G149" s="198">
        <f>+'2021'!G149-'2020'!G149</f>
        <v>0</v>
      </c>
      <c r="H149" s="197">
        <f>+'2021'!H149-'2020'!H149</f>
        <v>0</v>
      </c>
      <c r="I149" s="197">
        <f>+'2021'!I149-'2020'!I149</f>
        <v>0</v>
      </c>
      <c r="J149" s="125"/>
      <c r="K149" s="256"/>
      <c r="L149" s="257"/>
      <c r="M149" s="257"/>
      <c r="N149" s="257"/>
      <c r="O149" s="257"/>
      <c r="P149" s="257"/>
      <c r="Q149" s="257"/>
    </row>
    <row r="150" spans="1:17" x14ac:dyDescent="0.2">
      <c r="A150" s="223" t="s">
        <v>4</v>
      </c>
      <c r="B150" s="222">
        <f>+'2021'!B150-'2020'!B150</f>
        <v>0</v>
      </c>
      <c r="C150" s="222">
        <f>+'2021'!C150-'2020'!C150</f>
        <v>0</v>
      </c>
      <c r="D150" s="197">
        <f>+'2021'!D150-'2020'!D150</f>
        <v>0</v>
      </c>
      <c r="E150" s="198">
        <f>+'2021'!E150-'2020'!E150</f>
        <v>0</v>
      </c>
      <c r="F150" s="197">
        <f>+'2021'!F150-'2020'!F150</f>
        <v>0</v>
      </c>
      <c r="G150" s="198">
        <f>+'2021'!G150-'2020'!G150</f>
        <v>0</v>
      </c>
      <c r="H150" s="197">
        <f>+'2021'!H150-'2020'!H150</f>
        <v>0</v>
      </c>
      <c r="I150" s="197">
        <f>+'2021'!I150-'2020'!I150</f>
        <v>0</v>
      </c>
      <c r="J150" s="125"/>
      <c r="K150" s="256"/>
      <c r="L150" s="257"/>
      <c r="M150" s="257"/>
      <c r="N150" s="257"/>
      <c r="O150" s="257"/>
      <c r="P150" s="257"/>
      <c r="Q150" s="257"/>
    </row>
    <row r="151" spans="1:17" x14ac:dyDescent="0.2">
      <c r="A151" s="223" t="s">
        <v>5</v>
      </c>
      <c r="B151" s="222">
        <f>+'2021'!B151-'2020'!B151</f>
        <v>0</v>
      </c>
      <c r="C151" s="222">
        <f>+'2021'!C151-'2020'!C151</f>
        <v>0</v>
      </c>
      <c r="D151" s="197">
        <f>+'2021'!D151-'2020'!D151</f>
        <v>0</v>
      </c>
      <c r="E151" s="198">
        <f>+'2021'!E151-'2020'!E151</f>
        <v>0</v>
      </c>
      <c r="F151" s="197">
        <f>+'2021'!F151-'2020'!F151</f>
        <v>0</v>
      </c>
      <c r="G151" s="198">
        <f>+'2021'!G151-'2020'!G151</f>
        <v>0</v>
      </c>
      <c r="H151" s="197">
        <f>+'2021'!H151-'2020'!H151</f>
        <v>0</v>
      </c>
      <c r="I151" s="197">
        <f>+'2021'!I151-'2020'!I151</f>
        <v>0</v>
      </c>
      <c r="J151" s="125"/>
      <c r="K151" s="256"/>
      <c r="L151" s="257"/>
      <c r="M151" s="257"/>
      <c r="N151" s="257"/>
      <c r="O151" s="257"/>
      <c r="P151" s="257"/>
      <c r="Q151" s="257"/>
    </row>
    <row r="152" spans="1:17" x14ac:dyDescent="0.2">
      <c r="A152" s="223" t="s">
        <v>6</v>
      </c>
      <c r="B152" s="222">
        <f>+'2021'!B152-'2020'!B152</f>
        <v>0</v>
      </c>
      <c r="C152" s="222">
        <f>+'2021'!C152-'2020'!C152</f>
        <v>0</v>
      </c>
      <c r="D152" s="197">
        <f>+'2021'!D152-'2020'!D152</f>
        <v>0</v>
      </c>
      <c r="E152" s="198">
        <f>+'2021'!E152-'2020'!E152</f>
        <v>0</v>
      </c>
      <c r="F152" s="197">
        <f>+'2021'!F152-'2020'!F152</f>
        <v>0</v>
      </c>
      <c r="G152" s="198">
        <f>+'2021'!G152-'2020'!G152</f>
        <v>0</v>
      </c>
      <c r="H152" s="197">
        <f>+'2021'!H152-'2020'!H152</f>
        <v>0</v>
      </c>
      <c r="I152" s="197">
        <f>+'2021'!I152-'2020'!I152</f>
        <v>0</v>
      </c>
      <c r="J152" s="125"/>
      <c r="K152" s="256"/>
      <c r="L152" s="257"/>
      <c r="M152" s="257"/>
      <c r="N152" s="257"/>
      <c r="O152" s="257"/>
      <c r="P152" s="257"/>
      <c r="Q152" s="257"/>
    </row>
    <row r="153" spans="1:17" x14ac:dyDescent="0.2">
      <c r="A153" s="224" t="s">
        <v>45</v>
      </c>
      <c r="B153" s="222">
        <f>+'2021'!B153-'2020'!B153</f>
        <v>0</v>
      </c>
      <c r="C153" s="222">
        <f>+'2021'!C153-'2020'!C153</f>
        <v>0</v>
      </c>
      <c r="D153" s="197">
        <f>+'2021'!D153-'2020'!D153</f>
        <v>0</v>
      </c>
      <c r="E153" s="198">
        <f>+'2021'!E153-'2020'!E153</f>
        <v>0</v>
      </c>
      <c r="F153" s="197">
        <f>+'2021'!F153-'2020'!F153</f>
        <v>0</v>
      </c>
      <c r="G153" s="198">
        <f>+'2021'!G153-'2020'!G153</f>
        <v>0</v>
      </c>
      <c r="H153" s="197">
        <f>+'2021'!H153-'2020'!H153</f>
        <v>0</v>
      </c>
      <c r="I153" s="197">
        <f>+'2021'!I153-'2020'!I153</f>
        <v>0</v>
      </c>
      <c r="J153" s="125"/>
      <c r="K153" s="256"/>
      <c r="L153" s="257"/>
      <c r="M153" s="257"/>
      <c r="N153" s="257"/>
      <c r="O153" s="257"/>
      <c r="P153" s="257"/>
      <c r="Q153" s="257"/>
    </row>
    <row r="154" spans="1:17" ht="13.5" thickBot="1" x14ac:dyDescent="0.25">
      <c r="A154" s="223" t="s">
        <v>7</v>
      </c>
      <c r="B154" s="222">
        <f>+'2021'!B154-'2020'!B154</f>
        <v>0</v>
      </c>
      <c r="C154" s="222">
        <f>+'2021'!C154-'2020'!C154</f>
        <v>0</v>
      </c>
      <c r="D154" s="197">
        <f>+'2021'!D154-'2020'!D154</f>
        <v>0</v>
      </c>
      <c r="E154" s="198">
        <f>+'2021'!E154-'2020'!E154</f>
        <v>0</v>
      </c>
      <c r="F154" s="199">
        <f>+'2021'!F154-'2020'!F154</f>
        <v>0</v>
      </c>
      <c r="G154" s="198">
        <f>+'2021'!G154-'2020'!G154</f>
        <v>0</v>
      </c>
      <c r="H154" s="199">
        <f>+'2021'!H154-'2020'!H154</f>
        <v>0</v>
      </c>
      <c r="I154" s="199">
        <f>+'2021'!I154-'2020'!I154</f>
        <v>0</v>
      </c>
      <c r="J154" s="125"/>
      <c r="K154" s="256"/>
      <c r="L154" s="257"/>
      <c r="M154" s="257"/>
      <c r="N154" s="257"/>
      <c r="O154" s="257"/>
      <c r="P154" s="257"/>
      <c r="Q154" s="257"/>
    </row>
    <row r="155" spans="1:17" ht="13.5" thickBot="1" x14ac:dyDescent="0.25">
      <c r="A155" s="151" t="s">
        <v>55</v>
      </c>
      <c r="B155" s="120">
        <f>SUM(B147:B154)</f>
        <v>0</v>
      </c>
      <c r="C155" s="120">
        <f>SUM(C147:C154)</f>
        <v>0</v>
      </c>
      <c r="D155" s="225"/>
      <c r="E155" s="226"/>
      <c r="F155" s="201">
        <f>SUM(F147:F154)</f>
        <v>0</v>
      </c>
      <c r="G155" s="227"/>
      <c r="H155" s="201">
        <f>SUM(H147:H154)</f>
        <v>0</v>
      </c>
      <c r="I155" s="201">
        <f>SUM(I147:I154)</f>
        <v>0</v>
      </c>
      <c r="J155" s="36"/>
      <c r="K155" s="36"/>
    </row>
    <row r="156" spans="1:17" ht="16.5" thickBot="1" x14ac:dyDescent="0.3">
      <c r="A156" s="210" t="s">
        <v>52</v>
      </c>
      <c r="B156" s="267" t="str">
        <f>+A142</f>
        <v>Europe, Middle East and Africa</v>
      </c>
      <c r="C156" s="268"/>
      <c r="D156" s="268"/>
      <c r="E156" s="268"/>
      <c r="F156" s="268"/>
      <c r="G156" s="268"/>
      <c r="H156" s="268"/>
      <c r="I156" s="269"/>
      <c r="J156" s="125"/>
      <c r="K156" s="36"/>
    </row>
    <row r="157" spans="1:17" x14ac:dyDescent="0.2">
      <c r="A157" s="228" t="s">
        <v>35</v>
      </c>
      <c r="B157" s="222">
        <f>+'2021'!B157-'2020'!B157</f>
        <v>0</v>
      </c>
      <c r="C157" s="222">
        <f>+'2021'!C157-'2020'!C157</f>
        <v>0</v>
      </c>
      <c r="D157" s="197">
        <f>+'2021'!D157-'2020'!D157</f>
        <v>0</v>
      </c>
      <c r="E157" s="198">
        <f>+'2021'!E157-'2020'!E157</f>
        <v>0</v>
      </c>
      <c r="F157" s="197">
        <f>+'2021'!F157-'2020'!F157</f>
        <v>0</v>
      </c>
      <c r="G157" s="198">
        <f>+'2021'!G157-'2020'!G157</f>
        <v>0</v>
      </c>
      <c r="H157" s="197">
        <f>+'2021'!H157-'2020'!H157</f>
        <v>0</v>
      </c>
      <c r="I157" s="197">
        <f>+'2021'!I157-'2020'!I157</f>
        <v>0</v>
      </c>
      <c r="J157" s="125"/>
      <c r="K157" s="256"/>
      <c r="L157" s="257"/>
      <c r="M157" s="257"/>
      <c r="N157" s="257"/>
      <c r="O157" s="257"/>
      <c r="P157" s="257"/>
      <c r="Q157" s="257"/>
    </row>
    <row r="158" spans="1:17" x14ac:dyDescent="0.2">
      <c r="A158" s="229" t="s">
        <v>8</v>
      </c>
      <c r="B158" s="222">
        <f>+'2021'!B158-'2020'!B158</f>
        <v>0</v>
      </c>
      <c r="C158" s="222">
        <f>+'2021'!C158-'2020'!C158</f>
        <v>0</v>
      </c>
      <c r="D158" s="197">
        <f>+'2021'!D158-'2020'!D158</f>
        <v>0</v>
      </c>
      <c r="E158" s="198">
        <f>+'2021'!E158-'2020'!E158</f>
        <v>0</v>
      </c>
      <c r="F158" s="197">
        <f>+'2021'!F158-'2020'!F158</f>
        <v>0</v>
      </c>
      <c r="G158" s="198">
        <f>+'2021'!G158-'2020'!G158</f>
        <v>0</v>
      </c>
      <c r="H158" s="197">
        <f>+'2021'!H158-'2020'!H158</f>
        <v>0</v>
      </c>
      <c r="I158" s="197">
        <f>+'2021'!I158-'2020'!I158</f>
        <v>0</v>
      </c>
      <c r="J158" s="125"/>
      <c r="K158" s="256"/>
      <c r="L158" s="257"/>
      <c r="M158" s="257"/>
      <c r="N158" s="257"/>
      <c r="O158" s="257"/>
      <c r="P158" s="257"/>
      <c r="Q158" s="257"/>
    </row>
    <row r="159" spans="1:17" x14ac:dyDescent="0.2">
      <c r="A159" s="228" t="s">
        <v>36</v>
      </c>
      <c r="B159" s="222">
        <f>+'2021'!B159-'2020'!B159</f>
        <v>0</v>
      </c>
      <c r="C159" s="222">
        <f>+'2021'!C159-'2020'!C159</f>
        <v>0</v>
      </c>
      <c r="D159" s="197">
        <f>+'2021'!D159-'2020'!D159</f>
        <v>0</v>
      </c>
      <c r="E159" s="198">
        <f>+'2021'!E159-'2020'!E159</f>
        <v>0</v>
      </c>
      <c r="F159" s="197">
        <f>+'2021'!F159-'2020'!F159</f>
        <v>0</v>
      </c>
      <c r="G159" s="198">
        <f>+'2021'!G159-'2020'!G159</f>
        <v>0</v>
      </c>
      <c r="H159" s="197">
        <f>+'2021'!H159-'2020'!H159</f>
        <v>0</v>
      </c>
      <c r="I159" s="197">
        <f>+'2021'!I159-'2020'!I159</f>
        <v>0</v>
      </c>
      <c r="J159" s="125"/>
      <c r="K159" s="256"/>
      <c r="L159" s="257"/>
      <c r="M159" s="257"/>
      <c r="N159" s="257"/>
      <c r="O159" s="257"/>
      <c r="P159" s="257"/>
      <c r="Q159" s="257"/>
    </row>
    <row r="160" spans="1:17" x14ac:dyDescent="0.2">
      <c r="A160" s="223" t="s">
        <v>9</v>
      </c>
      <c r="B160" s="222">
        <f>+'2021'!B160-'2020'!B160</f>
        <v>0</v>
      </c>
      <c r="C160" s="222">
        <f>+'2021'!C160-'2020'!C160</f>
        <v>0</v>
      </c>
      <c r="D160" s="197">
        <f>+'2021'!D160-'2020'!D160</f>
        <v>0</v>
      </c>
      <c r="E160" s="198">
        <f>+'2021'!E160-'2020'!E160</f>
        <v>0</v>
      </c>
      <c r="F160" s="197">
        <f>+'2021'!F160-'2020'!F160</f>
        <v>0</v>
      </c>
      <c r="G160" s="198">
        <f>+'2021'!G160-'2020'!G160</f>
        <v>0</v>
      </c>
      <c r="H160" s="197">
        <f>+'2021'!H160-'2020'!H160</f>
        <v>0</v>
      </c>
      <c r="I160" s="197">
        <f>+'2021'!I160-'2020'!I160</f>
        <v>0</v>
      </c>
      <c r="J160" s="125"/>
      <c r="K160" s="256"/>
      <c r="L160" s="257"/>
      <c r="M160" s="257"/>
      <c r="N160" s="257"/>
      <c r="O160" s="257"/>
      <c r="P160" s="257"/>
      <c r="Q160" s="257"/>
    </row>
    <row r="161" spans="1:17" x14ac:dyDescent="0.2">
      <c r="A161" s="230" t="s">
        <v>46</v>
      </c>
      <c r="B161" s="222">
        <f>+'2021'!B161-'2020'!B161</f>
        <v>0</v>
      </c>
      <c r="C161" s="222">
        <f>+'2021'!C161-'2020'!C161</f>
        <v>0</v>
      </c>
      <c r="D161" s="197">
        <f>+'2021'!D161-'2020'!D161</f>
        <v>0</v>
      </c>
      <c r="E161" s="198">
        <f>+'2021'!E161-'2020'!E161</f>
        <v>0</v>
      </c>
      <c r="F161" s="197">
        <f>+'2021'!F161-'2020'!F161</f>
        <v>0</v>
      </c>
      <c r="G161" s="198">
        <f>+'2021'!G161-'2020'!G161</f>
        <v>0</v>
      </c>
      <c r="H161" s="197">
        <f>+'2021'!H161-'2020'!H161</f>
        <v>0</v>
      </c>
      <c r="I161" s="197">
        <f>+'2021'!I161-'2020'!I161</f>
        <v>0</v>
      </c>
      <c r="J161" s="125"/>
      <c r="K161" s="256"/>
      <c r="L161" s="257"/>
      <c r="M161" s="257"/>
      <c r="N161" s="257"/>
      <c r="O161" s="257"/>
      <c r="P161" s="257"/>
      <c r="Q161" s="257"/>
    </row>
    <row r="162" spans="1:17" x14ac:dyDescent="0.2">
      <c r="A162" s="224" t="s">
        <v>47</v>
      </c>
      <c r="B162" s="222">
        <f>+'2021'!B162-'2020'!B162</f>
        <v>0</v>
      </c>
      <c r="C162" s="222">
        <f>+'2021'!C162-'2020'!C162</f>
        <v>0</v>
      </c>
      <c r="D162" s="197">
        <f>+'2021'!D162-'2020'!D162</f>
        <v>0</v>
      </c>
      <c r="E162" s="198">
        <f>+'2021'!E162-'2020'!E162</f>
        <v>0</v>
      </c>
      <c r="F162" s="197">
        <f>+'2021'!F162-'2020'!F162</f>
        <v>0</v>
      </c>
      <c r="G162" s="198">
        <f>+'2021'!G162-'2020'!G162</f>
        <v>0</v>
      </c>
      <c r="H162" s="197">
        <f>+'2021'!H162-'2020'!H162</f>
        <v>0</v>
      </c>
      <c r="I162" s="197">
        <f>+'2021'!I162-'2020'!I162</f>
        <v>0</v>
      </c>
      <c r="J162" s="125"/>
      <c r="K162" s="256"/>
      <c r="L162" s="257"/>
      <c r="M162" s="257"/>
      <c r="N162" s="257"/>
      <c r="O162" s="257"/>
      <c r="P162" s="257"/>
      <c r="Q162" s="257"/>
    </row>
    <row r="163" spans="1:17" x14ac:dyDescent="0.2">
      <c r="A163" s="223" t="s">
        <v>10</v>
      </c>
      <c r="B163" s="222">
        <f>+'2021'!B163-'2020'!B163</f>
        <v>0</v>
      </c>
      <c r="C163" s="222">
        <f>+'2021'!C163-'2020'!C163</f>
        <v>0</v>
      </c>
      <c r="D163" s="197">
        <f>+'2021'!D163-'2020'!D163</f>
        <v>0</v>
      </c>
      <c r="E163" s="198">
        <f>+'2021'!E163-'2020'!E163</f>
        <v>0</v>
      </c>
      <c r="F163" s="197">
        <f>+'2021'!F163-'2020'!F163</f>
        <v>0</v>
      </c>
      <c r="G163" s="198">
        <f>+'2021'!G163-'2020'!G163</f>
        <v>0</v>
      </c>
      <c r="H163" s="197">
        <f>+'2021'!H163-'2020'!H163</f>
        <v>0</v>
      </c>
      <c r="I163" s="197">
        <f>+'2021'!I163-'2020'!I163</f>
        <v>0</v>
      </c>
      <c r="J163" s="125"/>
      <c r="K163" s="256"/>
      <c r="L163" s="257"/>
      <c r="M163" s="257"/>
      <c r="N163" s="257"/>
      <c r="O163" s="257"/>
      <c r="P163" s="257"/>
      <c r="Q163" s="257"/>
    </row>
    <row r="164" spans="1:17" ht="13.5" thickBot="1" x14ac:dyDescent="0.25">
      <c r="A164" s="231" t="s">
        <v>58</v>
      </c>
      <c r="B164" s="222">
        <f>+'2021'!B164-'2020'!B164</f>
        <v>0</v>
      </c>
      <c r="C164" s="222">
        <f>+'2021'!C164-'2020'!C164</f>
        <v>0</v>
      </c>
      <c r="D164" s="197">
        <f>+'2021'!D164-'2020'!D164</f>
        <v>0</v>
      </c>
      <c r="E164" s="198">
        <f>+'2021'!E164-'2020'!E164</f>
        <v>0</v>
      </c>
      <c r="F164" s="199">
        <f>+'2021'!F164-'2020'!F164</f>
        <v>0</v>
      </c>
      <c r="G164" s="198">
        <f>+'2021'!G164-'2020'!G164</f>
        <v>0</v>
      </c>
      <c r="H164" s="199">
        <f>+'2021'!H164-'2020'!H164</f>
        <v>0</v>
      </c>
      <c r="I164" s="199">
        <f>+'2021'!I164-'2020'!I164</f>
        <v>0</v>
      </c>
      <c r="J164" s="125"/>
      <c r="K164" s="256"/>
      <c r="L164" s="257"/>
      <c r="M164" s="257"/>
      <c r="N164" s="257"/>
      <c r="O164" s="257"/>
      <c r="P164" s="257"/>
      <c r="Q164" s="257"/>
    </row>
    <row r="165" spans="1:17" ht="13.5" thickBot="1" x14ac:dyDescent="0.25">
      <c r="A165" s="151" t="s">
        <v>56</v>
      </c>
      <c r="B165" s="120">
        <f>SUM(B157:B164)</f>
        <v>0</v>
      </c>
      <c r="C165" s="120">
        <f>SUM(C157:C164)</f>
        <v>0</v>
      </c>
      <c r="D165" s="232"/>
      <c r="E165" s="232"/>
      <c r="F165" s="201">
        <f>SUM(F157:F164)</f>
        <v>0</v>
      </c>
      <c r="G165" s="233"/>
      <c r="H165" s="201">
        <f t="shared" ref="H165" si="6">SUM(H157:H164)</f>
        <v>0</v>
      </c>
      <c r="I165" s="201">
        <f t="shared" ref="I165" si="7">SUM(I157:I164)</f>
        <v>0</v>
      </c>
      <c r="J165" s="36"/>
      <c r="K165" s="36"/>
    </row>
    <row r="166" spans="1:17" x14ac:dyDescent="0.2">
      <c r="A166" s="234" t="s">
        <v>15</v>
      </c>
      <c r="B166" s="208"/>
      <c r="C166" s="36"/>
      <c r="D166" s="36"/>
      <c r="E166" s="36"/>
      <c r="F166" s="125"/>
      <c r="G166" s="36"/>
      <c r="H166" s="127"/>
      <c r="I166" s="127"/>
      <c r="J166" s="127"/>
      <c r="K166" s="127"/>
    </row>
    <row r="167" spans="1:17" ht="13.5" thickBot="1" x14ac:dyDescent="0.25">
      <c r="A167" s="208" t="s">
        <v>59</v>
      </c>
      <c r="B167" s="208"/>
      <c r="C167" s="36"/>
      <c r="D167" s="36"/>
      <c r="E167" s="36"/>
      <c r="F167" s="125"/>
      <c r="G167" s="36"/>
      <c r="H167" s="127"/>
      <c r="I167" s="127"/>
      <c r="J167" s="127"/>
      <c r="K167" s="127"/>
    </row>
    <row r="168" spans="1:17" ht="12.75" customHeight="1" x14ac:dyDescent="0.2">
      <c r="A168" s="270" t="s">
        <v>64</v>
      </c>
      <c r="B168" s="271"/>
      <c r="C168" s="302" t="str">
        <f>+A142</f>
        <v>Europe, Middle East and Africa</v>
      </c>
      <c r="D168" s="303"/>
      <c r="E168" s="36"/>
      <c r="F168" s="125"/>
      <c r="G168" s="36"/>
      <c r="H168" s="36"/>
      <c r="I168" s="36"/>
      <c r="J168" s="36"/>
      <c r="K168" s="36"/>
    </row>
    <row r="169" spans="1:17" x14ac:dyDescent="0.2">
      <c r="A169" s="272"/>
      <c r="B169" s="273"/>
      <c r="C169" s="165" t="s">
        <v>40</v>
      </c>
      <c r="D169" s="166" t="s">
        <v>40</v>
      </c>
      <c r="E169" s="36"/>
      <c r="F169" s="125"/>
      <c r="G169" s="36"/>
      <c r="H169" s="36"/>
      <c r="I169" s="36"/>
      <c r="J169" s="36"/>
      <c r="K169" s="36"/>
    </row>
    <row r="170" spans="1:17" x14ac:dyDescent="0.2">
      <c r="A170" s="272"/>
      <c r="B170" s="273"/>
      <c r="C170" s="167" t="s">
        <v>34</v>
      </c>
      <c r="D170" s="168" t="s">
        <v>37</v>
      </c>
      <c r="E170" s="36"/>
      <c r="F170" s="125"/>
      <c r="G170" s="36"/>
      <c r="H170" s="36"/>
      <c r="I170" s="36"/>
      <c r="J170" s="36"/>
      <c r="K170" s="36"/>
    </row>
    <row r="171" spans="1:17" ht="13.5" thickBot="1" x14ac:dyDescent="0.25">
      <c r="A171" s="274"/>
      <c r="B171" s="275"/>
      <c r="C171" s="235">
        <f>+'2021'!C171-'2020'!C171</f>
        <v>0</v>
      </c>
      <c r="D171" s="235">
        <f>+'2021'!D171-'2020'!D171</f>
        <v>0</v>
      </c>
      <c r="E171" s="125"/>
      <c r="F171" s="125"/>
      <c r="G171" s="125"/>
      <c r="H171" s="36"/>
      <c r="I171" s="36"/>
      <c r="J171" s="36"/>
      <c r="K171" s="36"/>
    </row>
    <row r="172" spans="1:17" ht="13.5" thickBot="1" x14ac:dyDescent="0.25">
      <c r="A172" s="161"/>
      <c r="B172" s="161"/>
      <c r="C172" s="36"/>
      <c r="D172" s="32"/>
      <c r="E172" s="33"/>
      <c r="F172" s="125"/>
      <c r="G172" s="34"/>
      <c r="H172" s="36"/>
      <c r="I172" s="36"/>
      <c r="J172" s="36"/>
      <c r="K172" s="36"/>
    </row>
    <row r="173" spans="1:17" ht="25.5" x14ac:dyDescent="0.2">
      <c r="A173" s="270" t="s">
        <v>38</v>
      </c>
      <c r="B173" s="277"/>
      <c r="C173" s="241" t="str">
        <f>+A142</f>
        <v>Europe, Middle East and Africa</v>
      </c>
      <c r="D173" s="32"/>
      <c r="E173" s="33"/>
      <c r="F173" s="125"/>
      <c r="G173" s="34"/>
      <c r="H173" s="36"/>
      <c r="I173" s="36"/>
      <c r="J173" s="36"/>
      <c r="K173" s="36"/>
    </row>
    <row r="174" spans="1:17" x14ac:dyDescent="0.2">
      <c r="A174" s="278"/>
      <c r="B174" s="279"/>
      <c r="C174" s="172" t="s">
        <v>39</v>
      </c>
      <c r="D174" s="32"/>
      <c r="E174" s="33"/>
      <c r="F174" s="125"/>
      <c r="G174" s="34"/>
      <c r="H174" s="36"/>
      <c r="I174" s="36"/>
      <c r="J174" s="36"/>
      <c r="K174" s="36"/>
    </row>
    <row r="175" spans="1:17" x14ac:dyDescent="0.2">
      <c r="A175" s="280" t="s">
        <v>1</v>
      </c>
      <c r="B175" s="281"/>
      <c r="C175" s="197">
        <f>+'2021'!C175-'2020'!C175</f>
        <v>0</v>
      </c>
      <c r="D175" s="125"/>
      <c r="E175" s="33"/>
      <c r="F175" s="125"/>
      <c r="G175" s="34"/>
      <c r="H175" s="36"/>
      <c r="I175" s="36"/>
      <c r="J175" s="36"/>
      <c r="K175" s="36"/>
    </row>
    <row r="176" spans="1:17" x14ac:dyDescent="0.2">
      <c r="A176" s="280" t="s">
        <v>2</v>
      </c>
      <c r="B176" s="282"/>
      <c r="C176" s="197">
        <f>+'2021'!C176-'2020'!C176</f>
        <v>0</v>
      </c>
      <c r="D176" s="125"/>
      <c r="E176" s="33"/>
      <c r="F176" s="125"/>
      <c r="G176" s="34"/>
      <c r="H176" s="36"/>
      <c r="I176" s="36"/>
      <c r="J176" s="36"/>
      <c r="K176" s="36"/>
    </row>
    <row r="177" spans="1:17" x14ac:dyDescent="0.2">
      <c r="A177" s="280" t="s">
        <v>3</v>
      </c>
      <c r="B177" s="282"/>
      <c r="C177" s="197">
        <f>+'2021'!C177-'2020'!C177</f>
        <v>0</v>
      </c>
      <c r="D177" s="125"/>
      <c r="E177" s="33"/>
      <c r="F177" s="125"/>
      <c r="G177" s="34"/>
      <c r="H177" s="36"/>
      <c r="I177" s="36"/>
      <c r="J177" s="36"/>
      <c r="K177" s="36"/>
    </row>
    <row r="178" spans="1:17" x14ac:dyDescent="0.2">
      <c r="A178" s="280" t="s">
        <v>4</v>
      </c>
      <c r="B178" s="282"/>
      <c r="C178" s="197">
        <f>+'2021'!C178-'2020'!C178</f>
        <v>0</v>
      </c>
      <c r="D178" s="125"/>
      <c r="E178" s="33"/>
      <c r="F178" s="125"/>
      <c r="G178" s="34"/>
      <c r="H178" s="36"/>
      <c r="I178" s="36"/>
      <c r="J178" s="36"/>
      <c r="K178" s="36"/>
    </row>
    <row r="179" spans="1:17" x14ac:dyDescent="0.2">
      <c r="A179" s="280" t="s">
        <v>5</v>
      </c>
      <c r="B179" s="282"/>
      <c r="C179" s="197">
        <f>+'2021'!C179-'2020'!C179</f>
        <v>0</v>
      </c>
      <c r="D179" s="125"/>
      <c r="E179" s="33"/>
      <c r="F179" s="125"/>
      <c r="G179" s="34"/>
      <c r="H179" s="36"/>
      <c r="I179" s="36"/>
      <c r="J179" s="36"/>
      <c r="K179" s="36"/>
    </row>
    <row r="180" spans="1:17" x14ac:dyDescent="0.2">
      <c r="A180" s="280" t="s">
        <v>6</v>
      </c>
      <c r="B180" s="282"/>
      <c r="C180" s="197">
        <f>+'2021'!C180-'2020'!C180</f>
        <v>0</v>
      </c>
      <c r="D180" s="125"/>
      <c r="E180" s="33"/>
      <c r="F180" s="125"/>
      <c r="G180" s="33"/>
      <c r="H180" s="36"/>
      <c r="I180" s="36"/>
      <c r="J180" s="36"/>
      <c r="K180" s="36"/>
    </row>
    <row r="181" spans="1:17" x14ac:dyDescent="0.2">
      <c r="A181" s="280" t="s">
        <v>54</v>
      </c>
      <c r="B181" s="282"/>
      <c r="C181" s="197">
        <f>+'2021'!C181-'2020'!C181</f>
        <v>0</v>
      </c>
      <c r="D181" s="32"/>
      <c r="E181" s="33"/>
      <c r="F181" s="125"/>
      <c r="G181" s="33"/>
      <c r="H181" s="36"/>
      <c r="I181" s="36"/>
      <c r="J181" s="36"/>
      <c r="K181" s="36"/>
    </row>
    <row r="182" spans="1:17" ht="13.5" thickBot="1" x14ac:dyDescent="0.25">
      <c r="A182" s="283" t="s">
        <v>7</v>
      </c>
      <c r="B182" s="284"/>
      <c r="C182" s="197">
        <f>+'2021'!C182-'2020'!C182</f>
        <v>0</v>
      </c>
      <c r="D182" s="125"/>
      <c r="E182" s="33"/>
      <c r="F182" s="125"/>
      <c r="G182" s="33"/>
      <c r="H182" s="36"/>
      <c r="I182" s="36"/>
      <c r="J182" s="36"/>
      <c r="K182" s="36"/>
    </row>
    <row r="183" spans="1:17" x14ac:dyDescent="0.2">
      <c r="A183" s="125"/>
      <c r="B183" s="125"/>
      <c r="C183" s="125"/>
      <c r="D183" s="125"/>
      <c r="E183" s="125"/>
      <c r="F183" s="125"/>
      <c r="G183" s="125"/>
      <c r="H183" s="125"/>
      <c r="I183" s="125"/>
      <c r="J183" s="125"/>
      <c r="K183" s="125"/>
    </row>
    <row r="184" spans="1:17" ht="26.25" x14ac:dyDescent="0.4">
      <c r="A184" s="176" t="s">
        <v>53</v>
      </c>
      <c r="B184" s="176"/>
      <c r="C184" s="176"/>
      <c r="D184" s="176"/>
      <c r="E184" s="176"/>
      <c r="F184" s="176"/>
      <c r="G184" s="176"/>
      <c r="H184" s="183"/>
      <c r="I184" s="183"/>
      <c r="J184" s="42"/>
      <c r="K184" s="42"/>
    </row>
    <row r="185" spans="1:17" ht="13.5" thickBot="1" x14ac:dyDescent="0.25">
      <c r="A185" s="208"/>
      <c r="B185" s="208"/>
      <c r="C185" s="208"/>
      <c r="D185" s="208"/>
      <c r="E185" s="208"/>
      <c r="F185" s="209"/>
      <c r="G185" s="208"/>
      <c r="H185" s="208"/>
      <c r="I185" s="208"/>
      <c r="J185" s="36"/>
      <c r="K185" s="36"/>
    </row>
    <row r="186" spans="1:17" ht="13.5" thickBot="1" x14ac:dyDescent="0.25">
      <c r="A186" s="210" t="s">
        <v>0</v>
      </c>
      <c r="B186" s="211" t="str">
        <f>+A8</f>
        <v>Variance - 2021 Compared to 2020</v>
      </c>
      <c r="C186" s="212"/>
      <c r="D186" s="212"/>
      <c r="E186" s="212"/>
      <c r="F186" s="212"/>
      <c r="G186" s="212"/>
      <c r="H186" s="212"/>
      <c r="I186" s="213"/>
      <c r="J186" s="125"/>
      <c r="K186" s="125"/>
    </row>
    <row r="187" spans="1:17" ht="102.75" thickBot="1" x14ac:dyDescent="0.4">
      <c r="A187" s="240" t="str">
        <f>+A184</f>
        <v>Latin America including Mexico</v>
      </c>
      <c r="B187" s="215" t="s">
        <v>12</v>
      </c>
      <c r="C187" s="216" t="s">
        <v>13</v>
      </c>
      <c r="D187" s="216" t="s">
        <v>28</v>
      </c>
      <c r="E187" s="216" t="s">
        <v>11</v>
      </c>
      <c r="F187" s="217" t="s">
        <v>60</v>
      </c>
      <c r="G187" s="238" t="s">
        <v>14</v>
      </c>
      <c r="H187" s="219" t="s">
        <v>61</v>
      </c>
      <c r="I187" s="220" t="s">
        <v>62</v>
      </c>
      <c r="J187" s="125"/>
      <c r="K187" s="254" t="s">
        <v>66</v>
      </c>
      <c r="L187" s="255"/>
      <c r="M187" s="255"/>
      <c r="N187" s="255"/>
      <c r="O187" s="255"/>
      <c r="P187" s="255"/>
      <c r="Q187" s="255"/>
    </row>
    <row r="188" spans="1:17" ht="16.5" thickBot="1" x14ac:dyDescent="0.3">
      <c r="A188" s="210" t="s">
        <v>51</v>
      </c>
      <c r="B188" s="267" t="str">
        <f>+A184</f>
        <v>Latin America including Mexico</v>
      </c>
      <c r="C188" s="268"/>
      <c r="D188" s="268"/>
      <c r="E188" s="268"/>
      <c r="F188" s="268"/>
      <c r="G188" s="268"/>
      <c r="H188" s="268"/>
      <c r="I188" s="269"/>
      <c r="J188" s="125"/>
      <c r="K188" s="36"/>
    </row>
    <row r="189" spans="1:17" x14ac:dyDescent="0.2">
      <c r="A189" s="221" t="s">
        <v>1</v>
      </c>
      <c r="B189" s="222">
        <f>+'2021'!B189-'2020'!B189</f>
        <v>0</v>
      </c>
      <c r="C189" s="222">
        <f>+'2021'!C189-'2020'!C189</f>
        <v>0</v>
      </c>
      <c r="D189" s="197">
        <f>+'2021'!D189-'2020'!D189</f>
        <v>0</v>
      </c>
      <c r="E189" s="198">
        <f>+'2021'!E189-'2020'!E189</f>
        <v>0</v>
      </c>
      <c r="F189" s="197">
        <f>+'2021'!F189-'2020'!F189</f>
        <v>0</v>
      </c>
      <c r="G189" s="198">
        <f>+'2021'!G189-'2020'!G189</f>
        <v>0</v>
      </c>
      <c r="H189" s="197">
        <f>+'2021'!H189-'2020'!H189</f>
        <v>0</v>
      </c>
      <c r="I189" s="197">
        <f>+'2021'!I189-'2020'!I189</f>
        <v>0</v>
      </c>
      <c r="J189" s="125"/>
      <c r="K189" s="256"/>
      <c r="L189" s="257"/>
      <c r="M189" s="257"/>
      <c r="N189" s="257"/>
      <c r="O189" s="257"/>
      <c r="P189" s="257"/>
      <c r="Q189" s="257"/>
    </row>
    <row r="190" spans="1:17" x14ac:dyDescent="0.2">
      <c r="A190" s="223" t="s">
        <v>2</v>
      </c>
      <c r="B190" s="222">
        <f>+'2021'!B190-'2020'!B190</f>
        <v>0</v>
      </c>
      <c r="C190" s="222">
        <f>+'2021'!C190-'2020'!C190</f>
        <v>0</v>
      </c>
      <c r="D190" s="197">
        <f>+'2021'!D190-'2020'!D190</f>
        <v>0</v>
      </c>
      <c r="E190" s="198">
        <f>+'2021'!E190-'2020'!E190</f>
        <v>0</v>
      </c>
      <c r="F190" s="197">
        <f>+'2021'!F190-'2020'!F190</f>
        <v>0</v>
      </c>
      <c r="G190" s="198">
        <f>+'2021'!G190-'2020'!G190</f>
        <v>0</v>
      </c>
      <c r="H190" s="197">
        <f>+'2021'!H190-'2020'!H190</f>
        <v>0</v>
      </c>
      <c r="I190" s="197">
        <f>+'2021'!I190-'2020'!I190</f>
        <v>0</v>
      </c>
      <c r="J190" s="125"/>
      <c r="K190" s="256"/>
      <c r="L190" s="257"/>
      <c r="M190" s="257"/>
      <c r="N190" s="257"/>
      <c r="O190" s="257"/>
      <c r="P190" s="257"/>
      <c r="Q190" s="257"/>
    </row>
    <row r="191" spans="1:17" x14ac:dyDescent="0.2">
      <c r="A191" s="223" t="s">
        <v>3</v>
      </c>
      <c r="B191" s="222">
        <f>+'2021'!B191-'2020'!B191</f>
        <v>0</v>
      </c>
      <c r="C191" s="222">
        <f>+'2021'!C191-'2020'!C191</f>
        <v>0</v>
      </c>
      <c r="D191" s="197">
        <f>+'2021'!D191-'2020'!D191</f>
        <v>0</v>
      </c>
      <c r="E191" s="198">
        <f>+'2021'!E191-'2020'!E191</f>
        <v>0</v>
      </c>
      <c r="F191" s="197">
        <f>+'2021'!F191-'2020'!F191</f>
        <v>0</v>
      </c>
      <c r="G191" s="198">
        <f>+'2021'!G191-'2020'!G191</f>
        <v>0</v>
      </c>
      <c r="H191" s="197">
        <f>+'2021'!H191-'2020'!H191</f>
        <v>0</v>
      </c>
      <c r="I191" s="197">
        <f>+'2021'!I191-'2020'!I191</f>
        <v>0</v>
      </c>
      <c r="J191" s="125"/>
      <c r="K191" s="256"/>
      <c r="L191" s="257"/>
      <c r="M191" s="257"/>
      <c r="N191" s="257"/>
      <c r="O191" s="257"/>
      <c r="P191" s="257"/>
      <c r="Q191" s="257"/>
    </row>
    <row r="192" spans="1:17" x14ac:dyDescent="0.2">
      <c r="A192" s="223" t="s">
        <v>4</v>
      </c>
      <c r="B192" s="222">
        <f>+'2021'!B192-'2020'!B192</f>
        <v>0</v>
      </c>
      <c r="C192" s="222">
        <f>+'2021'!C192-'2020'!C192</f>
        <v>0</v>
      </c>
      <c r="D192" s="197">
        <f>+'2021'!D192-'2020'!D192</f>
        <v>0</v>
      </c>
      <c r="E192" s="198">
        <f>+'2021'!E192-'2020'!E192</f>
        <v>0</v>
      </c>
      <c r="F192" s="197">
        <f>+'2021'!F192-'2020'!F192</f>
        <v>0</v>
      </c>
      <c r="G192" s="198">
        <f>+'2021'!G192-'2020'!G192</f>
        <v>0</v>
      </c>
      <c r="H192" s="197">
        <f>+'2021'!H192-'2020'!H192</f>
        <v>0</v>
      </c>
      <c r="I192" s="197">
        <f>+'2021'!I192-'2020'!I192</f>
        <v>0</v>
      </c>
      <c r="J192" s="125"/>
      <c r="K192" s="256"/>
      <c r="L192" s="257"/>
      <c r="M192" s="257"/>
      <c r="N192" s="257"/>
      <c r="O192" s="257"/>
      <c r="P192" s="257"/>
      <c r="Q192" s="257"/>
    </row>
    <row r="193" spans="1:17" x14ac:dyDescent="0.2">
      <c r="A193" s="223" t="s">
        <v>5</v>
      </c>
      <c r="B193" s="222">
        <f>+'2021'!B193-'2020'!B193</f>
        <v>0</v>
      </c>
      <c r="C193" s="222">
        <f>+'2021'!C193-'2020'!C193</f>
        <v>0</v>
      </c>
      <c r="D193" s="197">
        <f>+'2021'!D193-'2020'!D193</f>
        <v>0</v>
      </c>
      <c r="E193" s="198">
        <f>+'2021'!E193-'2020'!E193</f>
        <v>0</v>
      </c>
      <c r="F193" s="197">
        <f>+'2021'!F193-'2020'!F193</f>
        <v>0</v>
      </c>
      <c r="G193" s="198">
        <f>+'2021'!G193-'2020'!G193</f>
        <v>0</v>
      </c>
      <c r="H193" s="197">
        <f>+'2021'!H193-'2020'!H193</f>
        <v>0</v>
      </c>
      <c r="I193" s="197">
        <f>+'2021'!I193-'2020'!I193</f>
        <v>0</v>
      </c>
      <c r="J193" s="125"/>
      <c r="K193" s="256"/>
      <c r="L193" s="257"/>
      <c r="M193" s="257"/>
      <c r="N193" s="257"/>
      <c r="O193" s="257"/>
      <c r="P193" s="257"/>
      <c r="Q193" s="257"/>
    </row>
    <row r="194" spans="1:17" x14ac:dyDescent="0.2">
      <c r="A194" s="223" t="s">
        <v>6</v>
      </c>
      <c r="B194" s="222">
        <f>+'2021'!B194-'2020'!B194</f>
        <v>0</v>
      </c>
      <c r="C194" s="222">
        <f>+'2021'!C194-'2020'!C194</f>
        <v>0</v>
      </c>
      <c r="D194" s="197">
        <f>+'2021'!D194-'2020'!D194</f>
        <v>0</v>
      </c>
      <c r="E194" s="198">
        <f>+'2021'!E194-'2020'!E194</f>
        <v>0</v>
      </c>
      <c r="F194" s="197">
        <f>+'2021'!F194-'2020'!F194</f>
        <v>0</v>
      </c>
      <c r="G194" s="198">
        <f>+'2021'!G194-'2020'!G194</f>
        <v>0</v>
      </c>
      <c r="H194" s="197">
        <f>+'2021'!H194-'2020'!H194</f>
        <v>0</v>
      </c>
      <c r="I194" s="197">
        <f>+'2021'!I194-'2020'!I194</f>
        <v>0</v>
      </c>
      <c r="J194" s="125"/>
      <c r="K194" s="256"/>
      <c r="L194" s="257"/>
      <c r="M194" s="257"/>
      <c r="N194" s="257"/>
      <c r="O194" s="257"/>
      <c r="P194" s="257"/>
      <c r="Q194" s="257"/>
    </row>
    <row r="195" spans="1:17" x14ac:dyDescent="0.2">
      <c r="A195" s="224" t="s">
        <v>45</v>
      </c>
      <c r="B195" s="222">
        <f>+'2021'!B195-'2020'!B195</f>
        <v>0</v>
      </c>
      <c r="C195" s="222">
        <f>+'2021'!C195-'2020'!C195</f>
        <v>0</v>
      </c>
      <c r="D195" s="197">
        <f>+'2021'!D195-'2020'!D195</f>
        <v>0</v>
      </c>
      <c r="E195" s="198">
        <f>+'2021'!E195-'2020'!E195</f>
        <v>0</v>
      </c>
      <c r="F195" s="197">
        <f>+'2021'!F195-'2020'!F195</f>
        <v>0</v>
      </c>
      <c r="G195" s="198">
        <f>+'2021'!G195-'2020'!G195</f>
        <v>0</v>
      </c>
      <c r="H195" s="197">
        <f>+'2021'!H195-'2020'!H195</f>
        <v>0</v>
      </c>
      <c r="I195" s="197">
        <f>+'2021'!I195-'2020'!I195</f>
        <v>0</v>
      </c>
      <c r="J195" s="125"/>
      <c r="K195" s="256"/>
      <c r="L195" s="257"/>
      <c r="M195" s="257"/>
      <c r="N195" s="257"/>
      <c r="O195" s="257"/>
      <c r="P195" s="257"/>
      <c r="Q195" s="257"/>
    </row>
    <row r="196" spans="1:17" ht="13.5" thickBot="1" x14ac:dyDescent="0.25">
      <c r="A196" s="223" t="s">
        <v>7</v>
      </c>
      <c r="B196" s="222">
        <f>+'2021'!B196-'2020'!B196</f>
        <v>0</v>
      </c>
      <c r="C196" s="222">
        <f>+'2021'!C196-'2020'!C196</f>
        <v>0</v>
      </c>
      <c r="D196" s="197">
        <f>+'2021'!D196-'2020'!D196</f>
        <v>0</v>
      </c>
      <c r="E196" s="198">
        <f>+'2021'!E196-'2020'!E196</f>
        <v>0</v>
      </c>
      <c r="F196" s="199">
        <f>+'2021'!F196-'2020'!F196</f>
        <v>0</v>
      </c>
      <c r="G196" s="198">
        <f>+'2021'!G196-'2020'!G196</f>
        <v>0</v>
      </c>
      <c r="H196" s="199">
        <f>+'2021'!H196-'2020'!H196</f>
        <v>0</v>
      </c>
      <c r="I196" s="199">
        <f>+'2021'!I196-'2020'!I196</f>
        <v>0</v>
      </c>
      <c r="J196" s="125"/>
      <c r="K196" s="256"/>
      <c r="L196" s="257"/>
      <c r="M196" s="257"/>
      <c r="N196" s="257"/>
      <c r="O196" s="257"/>
      <c r="P196" s="257"/>
      <c r="Q196" s="257"/>
    </row>
    <row r="197" spans="1:17" ht="13.5" thickBot="1" x14ac:dyDescent="0.25">
      <c r="A197" s="151" t="s">
        <v>55</v>
      </c>
      <c r="B197" s="120">
        <f>SUM(B189:B196)</f>
        <v>0</v>
      </c>
      <c r="C197" s="120">
        <f>SUM(C189:C196)</f>
        <v>0</v>
      </c>
      <c r="D197" s="225"/>
      <c r="E197" s="226"/>
      <c r="F197" s="201">
        <f>SUM(F189:F196)</f>
        <v>0</v>
      </c>
      <c r="G197" s="227"/>
      <c r="H197" s="201">
        <f>SUM(H189:H196)</f>
        <v>0</v>
      </c>
      <c r="I197" s="201">
        <f>SUM(I189:I196)</f>
        <v>0</v>
      </c>
      <c r="J197" s="36"/>
      <c r="K197" s="36"/>
    </row>
    <row r="198" spans="1:17" ht="16.5" thickBot="1" x14ac:dyDescent="0.3">
      <c r="A198" s="210" t="s">
        <v>52</v>
      </c>
      <c r="B198" s="267" t="str">
        <f>+A184</f>
        <v>Latin America including Mexico</v>
      </c>
      <c r="C198" s="268"/>
      <c r="D198" s="268"/>
      <c r="E198" s="268"/>
      <c r="F198" s="268"/>
      <c r="G198" s="268"/>
      <c r="H198" s="268"/>
      <c r="I198" s="269"/>
      <c r="J198" s="125"/>
      <c r="K198" s="36"/>
    </row>
    <row r="199" spans="1:17" x14ac:dyDescent="0.2">
      <c r="A199" s="228" t="s">
        <v>35</v>
      </c>
      <c r="B199" s="222">
        <f>+'2021'!B199-'2020'!B199</f>
        <v>0</v>
      </c>
      <c r="C199" s="222">
        <f>+'2021'!C199-'2020'!C199</f>
        <v>0</v>
      </c>
      <c r="D199" s="197">
        <f>+'2021'!D199-'2020'!D199</f>
        <v>0</v>
      </c>
      <c r="E199" s="198">
        <f>+'2021'!E199-'2020'!E199</f>
        <v>0</v>
      </c>
      <c r="F199" s="197">
        <f>+'2021'!F199-'2020'!F199</f>
        <v>0</v>
      </c>
      <c r="G199" s="198">
        <f>+'2021'!G199-'2020'!G199</f>
        <v>0</v>
      </c>
      <c r="H199" s="197">
        <f>+'2021'!H199-'2020'!H199</f>
        <v>0</v>
      </c>
      <c r="I199" s="197">
        <f>+'2021'!I199-'2020'!I199</f>
        <v>0</v>
      </c>
      <c r="J199" s="125"/>
      <c r="K199" s="256"/>
      <c r="L199" s="257"/>
      <c r="M199" s="257"/>
      <c r="N199" s="257"/>
      <c r="O199" s="257"/>
      <c r="P199" s="257"/>
      <c r="Q199" s="257"/>
    </row>
    <row r="200" spans="1:17" x14ac:dyDescent="0.2">
      <c r="A200" s="229" t="s">
        <v>8</v>
      </c>
      <c r="B200" s="222">
        <f>+'2021'!B200-'2020'!B200</f>
        <v>0</v>
      </c>
      <c r="C200" s="222">
        <f>+'2021'!C200-'2020'!C200</f>
        <v>0</v>
      </c>
      <c r="D200" s="197">
        <f>+'2021'!D200-'2020'!D200</f>
        <v>0</v>
      </c>
      <c r="E200" s="198">
        <f>+'2021'!E200-'2020'!E200</f>
        <v>0</v>
      </c>
      <c r="F200" s="197">
        <f>+'2021'!F200-'2020'!F200</f>
        <v>0</v>
      </c>
      <c r="G200" s="198">
        <f>+'2021'!G200-'2020'!G200</f>
        <v>0</v>
      </c>
      <c r="H200" s="197">
        <f>+'2021'!H200-'2020'!H200</f>
        <v>0</v>
      </c>
      <c r="I200" s="197">
        <f>+'2021'!I200-'2020'!I200</f>
        <v>0</v>
      </c>
      <c r="J200" s="125"/>
      <c r="K200" s="256"/>
      <c r="L200" s="257"/>
      <c r="M200" s="257"/>
      <c r="N200" s="257"/>
      <c r="O200" s="257"/>
      <c r="P200" s="257"/>
      <c r="Q200" s="257"/>
    </row>
    <row r="201" spans="1:17" x14ac:dyDescent="0.2">
      <c r="A201" s="228" t="s">
        <v>36</v>
      </c>
      <c r="B201" s="222">
        <f>+'2021'!B201-'2020'!B201</f>
        <v>0</v>
      </c>
      <c r="C201" s="222">
        <f>+'2021'!C201-'2020'!C201</f>
        <v>0</v>
      </c>
      <c r="D201" s="197">
        <f>+'2021'!D201-'2020'!D201</f>
        <v>0</v>
      </c>
      <c r="E201" s="198">
        <f>+'2021'!E201-'2020'!E201</f>
        <v>0</v>
      </c>
      <c r="F201" s="197">
        <f>+'2021'!F201-'2020'!F201</f>
        <v>0</v>
      </c>
      <c r="G201" s="198">
        <f>+'2021'!G201-'2020'!G201</f>
        <v>0</v>
      </c>
      <c r="H201" s="197">
        <f>+'2021'!H201-'2020'!H201</f>
        <v>0</v>
      </c>
      <c r="I201" s="197">
        <f>+'2021'!I201-'2020'!I201</f>
        <v>0</v>
      </c>
      <c r="J201" s="125"/>
      <c r="K201" s="256"/>
      <c r="L201" s="257"/>
      <c r="M201" s="257"/>
      <c r="N201" s="257"/>
      <c r="O201" s="257"/>
      <c r="P201" s="257"/>
      <c r="Q201" s="257"/>
    </row>
    <row r="202" spans="1:17" x14ac:dyDescent="0.2">
      <c r="A202" s="223" t="s">
        <v>9</v>
      </c>
      <c r="B202" s="222">
        <f>+'2021'!B202-'2020'!B202</f>
        <v>0</v>
      </c>
      <c r="C202" s="222">
        <f>+'2021'!C202-'2020'!C202</f>
        <v>0</v>
      </c>
      <c r="D202" s="197">
        <f>+'2021'!D202-'2020'!D202</f>
        <v>0</v>
      </c>
      <c r="E202" s="198">
        <f>+'2021'!E202-'2020'!E202</f>
        <v>0</v>
      </c>
      <c r="F202" s="197">
        <f>+'2021'!F202-'2020'!F202</f>
        <v>0</v>
      </c>
      <c r="G202" s="198">
        <f>+'2021'!G202-'2020'!G202</f>
        <v>0</v>
      </c>
      <c r="H202" s="197">
        <f>+'2021'!H202-'2020'!H202</f>
        <v>0</v>
      </c>
      <c r="I202" s="197">
        <f>+'2021'!I202-'2020'!I202</f>
        <v>0</v>
      </c>
      <c r="J202" s="125"/>
      <c r="K202" s="256"/>
      <c r="L202" s="257"/>
      <c r="M202" s="257"/>
      <c r="N202" s="257"/>
      <c r="O202" s="257"/>
      <c r="P202" s="257"/>
      <c r="Q202" s="257"/>
    </row>
    <row r="203" spans="1:17" x14ac:dyDescent="0.2">
      <c r="A203" s="230" t="s">
        <v>46</v>
      </c>
      <c r="B203" s="222">
        <f>+'2021'!B203-'2020'!B203</f>
        <v>0</v>
      </c>
      <c r="C203" s="222">
        <f>+'2021'!C203-'2020'!C203</f>
        <v>0</v>
      </c>
      <c r="D203" s="197">
        <f>+'2021'!D203-'2020'!D203</f>
        <v>0</v>
      </c>
      <c r="E203" s="198">
        <f>+'2021'!E203-'2020'!E203</f>
        <v>0</v>
      </c>
      <c r="F203" s="197">
        <f>+'2021'!F203-'2020'!F203</f>
        <v>0</v>
      </c>
      <c r="G203" s="198">
        <f>+'2021'!G203-'2020'!G203</f>
        <v>0</v>
      </c>
      <c r="H203" s="197">
        <f>+'2021'!H203-'2020'!H203</f>
        <v>0</v>
      </c>
      <c r="I203" s="197">
        <f>+'2021'!I203-'2020'!I203</f>
        <v>0</v>
      </c>
      <c r="J203" s="125"/>
      <c r="K203" s="256"/>
      <c r="L203" s="257"/>
      <c r="M203" s="257"/>
      <c r="N203" s="257"/>
      <c r="O203" s="257"/>
      <c r="P203" s="257"/>
      <c r="Q203" s="257"/>
    </row>
    <row r="204" spans="1:17" x14ac:dyDescent="0.2">
      <c r="A204" s="224" t="s">
        <v>47</v>
      </c>
      <c r="B204" s="222">
        <f>+'2021'!B204-'2020'!B204</f>
        <v>0</v>
      </c>
      <c r="C204" s="222">
        <f>+'2021'!C204-'2020'!C204</f>
        <v>0</v>
      </c>
      <c r="D204" s="197">
        <f>+'2021'!D204-'2020'!D204</f>
        <v>0</v>
      </c>
      <c r="E204" s="198">
        <f>+'2021'!E204-'2020'!E204</f>
        <v>0</v>
      </c>
      <c r="F204" s="197">
        <f>+'2021'!F204-'2020'!F204</f>
        <v>0</v>
      </c>
      <c r="G204" s="198">
        <f>+'2021'!G204-'2020'!G204</f>
        <v>0</v>
      </c>
      <c r="H204" s="197">
        <f>+'2021'!H204-'2020'!H204</f>
        <v>0</v>
      </c>
      <c r="I204" s="197">
        <f>+'2021'!I204-'2020'!I204</f>
        <v>0</v>
      </c>
      <c r="J204" s="125"/>
      <c r="K204" s="256"/>
      <c r="L204" s="257"/>
      <c r="M204" s="257"/>
      <c r="N204" s="257"/>
      <c r="O204" s="257"/>
      <c r="P204" s="257"/>
      <c r="Q204" s="257"/>
    </row>
    <row r="205" spans="1:17" x14ac:dyDescent="0.2">
      <c r="A205" s="223" t="s">
        <v>10</v>
      </c>
      <c r="B205" s="222">
        <f>+'2021'!B205-'2020'!B205</f>
        <v>0</v>
      </c>
      <c r="C205" s="222">
        <f>+'2021'!C205-'2020'!C205</f>
        <v>0</v>
      </c>
      <c r="D205" s="197">
        <f>+'2021'!D205-'2020'!D205</f>
        <v>0</v>
      </c>
      <c r="E205" s="198">
        <f>+'2021'!E205-'2020'!E205</f>
        <v>0</v>
      </c>
      <c r="F205" s="197">
        <f>+'2021'!F205-'2020'!F205</f>
        <v>0</v>
      </c>
      <c r="G205" s="198">
        <f>+'2021'!G205-'2020'!G205</f>
        <v>0</v>
      </c>
      <c r="H205" s="197">
        <f>+'2021'!H205-'2020'!H205</f>
        <v>0</v>
      </c>
      <c r="I205" s="197">
        <f>+'2021'!I205-'2020'!I205</f>
        <v>0</v>
      </c>
      <c r="J205" s="125"/>
      <c r="K205" s="256"/>
      <c r="L205" s="257"/>
      <c r="M205" s="257"/>
      <c r="N205" s="257"/>
      <c r="O205" s="257"/>
      <c r="P205" s="257"/>
      <c r="Q205" s="257"/>
    </row>
    <row r="206" spans="1:17" ht="13.5" thickBot="1" x14ac:dyDescent="0.25">
      <c r="A206" s="231" t="s">
        <v>58</v>
      </c>
      <c r="B206" s="222">
        <f>+'2021'!B206-'2020'!B206</f>
        <v>0</v>
      </c>
      <c r="C206" s="222">
        <f>+'2021'!C206-'2020'!C206</f>
        <v>0</v>
      </c>
      <c r="D206" s="197">
        <f>+'2021'!D206-'2020'!D206</f>
        <v>0</v>
      </c>
      <c r="E206" s="198">
        <f>+'2021'!E206-'2020'!E206</f>
        <v>0</v>
      </c>
      <c r="F206" s="199">
        <f>+'2021'!F206-'2020'!F206</f>
        <v>0</v>
      </c>
      <c r="G206" s="198">
        <f>+'2021'!G206-'2020'!G206</f>
        <v>0</v>
      </c>
      <c r="H206" s="199">
        <f>+'2021'!H206-'2020'!H206</f>
        <v>0</v>
      </c>
      <c r="I206" s="199">
        <f>+'2021'!I206-'2020'!I206</f>
        <v>0</v>
      </c>
      <c r="J206" s="125"/>
      <c r="K206" s="256"/>
      <c r="L206" s="257"/>
      <c r="M206" s="257"/>
      <c r="N206" s="257"/>
      <c r="O206" s="257"/>
      <c r="P206" s="257"/>
      <c r="Q206" s="257"/>
    </row>
    <row r="207" spans="1:17" ht="13.5" thickBot="1" x14ac:dyDescent="0.25">
      <c r="A207" s="151" t="s">
        <v>56</v>
      </c>
      <c r="B207" s="120">
        <f>SUM(B199:B206)</f>
        <v>0</v>
      </c>
      <c r="C207" s="120">
        <f>SUM(C199:C206)</f>
        <v>0</v>
      </c>
      <c r="D207" s="232"/>
      <c r="E207" s="232"/>
      <c r="F207" s="201">
        <f>SUM(F199:F206)</f>
        <v>0</v>
      </c>
      <c r="G207" s="233"/>
      <c r="H207" s="201">
        <f t="shared" ref="H207" si="8">SUM(H199:H206)</f>
        <v>0</v>
      </c>
      <c r="I207" s="201">
        <f t="shared" ref="I207" si="9">SUM(I199:I206)</f>
        <v>0</v>
      </c>
      <c r="J207" s="36"/>
      <c r="K207" s="36"/>
    </row>
    <row r="208" spans="1:17" x14ac:dyDescent="0.2">
      <c r="A208" s="234" t="s">
        <v>15</v>
      </c>
      <c r="B208" s="208"/>
      <c r="C208" s="36"/>
      <c r="D208" s="36"/>
      <c r="E208" s="36"/>
      <c r="F208" s="125"/>
      <c r="G208" s="36"/>
      <c r="H208" s="127"/>
      <c r="I208" s="127"/>
      <c r="J208" s="127"/>
      <c r="K208" s="127"/>
    </row>
    <row r="209" spans="1:11" ht="13.5" thickBot="1" x14ac:dyDescent="0.25">
      <c r="A209" s="208" t="s">
        <v>59</v>
      </c>
      <c r="B209" s="208"/>
      <c r="C209" s="36"/>
      <c r="D209" s="36"/>
      <c r="E209" s="36"/>
      <c r="F209" s="125"/>
      <c r="G209" s="36"/>
      <c r="H209" s="127"/>
      <c r="I209" s="127"/>
      <c r="J209" s="127"/>
      <c r="K209" s="127"/>
    </row>
    <row r="210" spans="1:11" ht="12.75" customHeight="1" x14ac:dyDescent="0.2">
      <c r="A210" s="270" t="s">
        <v>64</v>
      </c>
      <c r="B210" s="271"/>
      <c r="C210" s="302" t="str">
        <f>+A184</f>
        <v>Latin America including Mexico</v>
      </c>
      <c r="D210" s="303"/>
      <c r="E210" s="36"/>
      <c r="F210" s="125"/>
      <c r="G210" s="36"/>
      <c r="H210" s="36"/>
      <c r="I210" s="36"/>
      <c r="J210" s="36"/>
      <c r="K210" s="36"/>
    </row>
    <row r="211" spans="1:11" x14ac:dyDescent="0.2">
      <c r="A211" s="272"/>
      <c r="B211" s="273"/>
      <c r="C211" s="165" t="s">
        <v>40</v>
      </c>
      <c r="D211" s="166" t="s">
        <v>40</v>
      </c>
      <c r="E211" s="36"/>
      <c r="F211" s="125"/>
      <c r="G211" s="36"/>
      <c r="H211" s="36"/>
      <c r="I211" s="36"/>
      <c r="J211" s="36"/>
      <c r="K211" s="36"/>
    </row>
    <row r="212" spans="1:11" x14ac:dyDescent="0.2">
      <c r="A212" s="272"/>
      <c r="B212" s="273"/>
      <c r="C212" s="167" t="s">
        <v>34</v>
      </c>
      <c r="D212" s="168" t="s">
        <v>37</v>
      </c>
      <c r="E212" s="36"/>
      <c r="F212" s="125"/>
      <c r="G212" s="36"/>
      <c r="H212" s="36"/>
      <c r="I212" s="36"/>
      <c r="J212" s="36"/>
      <c r="K212" s="36"/>
    </row>
    <row r="213" spans="1:11" ht="13.5" thickBot="1" x14ac:dyDescent="0.25">
      <c r="A213" s="274"/>
      <c r="B213" s="275"/>
      <c r="C213" s="235">
        <f>+'2021'!C213-'2020'!C213</f>
        <v>0</v>
      </c>
      <c r="D213" s="235">
        <f>+'2021'!D213-'2020'!D213</f>
        <v>0</v>
      </c>
      <c r="E213" s="36"/>
      <c r="F213" s="125"/>
      <c r="G213" s="36"/>
      <c r="H213" s="36"/>
      <c r="I213" s="36"/>
      <c r="J213" s="36"/>
      <c r="K213" s="36"/>
    </row>
    <row r="214" spans="1:11" ht="13.5" thickBot="1" x14ac:dyDescent="0.25">
      <c r="A214" s="161"/>
      <c r="B214" s="161"/>
      <c r="C214" s="36"/>
      <c r="D214" s="32"/>
      <c r="E214" s="33"/>
      <c r="F214" s="125"/>
      <c r="G214" s="34"/>
      <c r="H214" s="36"/>
      <c r="I214" s="36"/>
      <c r="J214" s="36"/>
      <c r="K214" s="36"/>
    </row>
    <row r="215" spans="1:11" ht="25.5" x14ac:dyDescent="0.2">
      <c r="A215" s="270" t="s">
        <v>38</v>
      </c>
      <c r="B215" s="277"/>
      <c r="C215" s="241" t="str">
        <f>+A184</f>
        <v>Latin America including Mexico</v>
      </c>
      <c r="D215" s="32"/>
      <c r="E215" s="33"/>
      <c r="F215" s="125"/>
      <c r="G215" s="34"/>
      <c r="H215" s="36"/>
      <c r="I215" s="36"/>
      <c r="J215" s="36"/>
      <c r="K215" s="36"/>
    </row>
    <row r="216" spans="1:11" x14ac:dyDescent="0.2">
      <c r="A216" s="278"/>
      <c r="B216" s="279"/>
      <c r="C216" s="172" t="s">
        <v>39</v>
      </c>
      <c r="D216" s="32"/>
      <c r="E216" s="33"/>
      <c r="F216" s="125"/>
      <c r="G216" s="34"/>
      <c r="H216" s="36"/>
      <c r="I216" s="36"/>
      <c r="J216" s="36"/>
      <c r="K216" s="36"/>
    </row>
    <row r="217" spans="1:11" x14ac:dyDescent="0.2">
      <c r="A217" s="280" t="s">
        <v>1</v>
      </c>
      <c r="B217" s="281"/>
      <c r="C217" s="197">
        <f>+'2021'!C217-'2020'!C217</f>
        <v>0</v>
      </c>
      <c r="D217" s="125"/>
      <c r="E217" s="33"/>
      <c r="F217" s="125"/>
      <c r="G217" s="34"/>
      <c r="H217" s="36"/>
      <c r="I217" s="36"/>
      <c r="J217" s="36"/>
      <c r="K217" s="36"/>
    </row>
    <row r="218" spans="1:11" x14ac:dyDescent="0.2">
      <c r="A218" s="280" t="s">
        <v>2</v>
      </c>
      <c r="B218" s="282"/>
      <c r="C218" s="197">
        <f>+'2021'!C218-'2020'!C218</f>
        <v>0</v>
      </c>
      <c r="D218" s="125"/>
      <c r="E218" s="33"/>
      <c r="F218" s="125"/>
      <c r="G218" s="34"/>
      <c r="H218" s="36"/>
      <c r="I218" s="36"/>
      <c r="J218" s="36"/>
      <c r="K218" s="36"/>
    </row>
    <row r="219" spans="1:11" x14ac:dyDescent="0.2">
      <c r="A219" s="280" t="s">
        <v>3</v>
      </c>
      <c r="B219" s="282"/>
      <c r="C219" s="197">
        <f>+'2021'!C219-'2020'!C219</f>
        <v>0</v>
      </c>
      <c r="D219" s="125"/>
      <c r="E219" s="33"/>
      <c r="F219" s="125"/>
      <c r="G219" s="34"/>
      <c r="H219" s="36"/>
      <c r="I219" s="36"/>
      <c r="J219" s="36"/>
      <c r="K219" s="36"/>
    </row>
    <row r="220" spans="1:11" x14ac:dyDescent="0.2">
      <c r="A220" s="280" t="s">
        <v>4</v>
      </c>
      <c r="B220" s="282"/>
      <c r="C220" s="197">
        <f>+'2021'!C220-'2020'!C220</f>
        <v>0</v>
      </c>
      <c r="D220" s="125"/>
      <c r="E220" s="33"/>
      <c r="F220" s="125"/>
      <c r="G220" s="34"/>
      <c r="H220" s="36"/>
      <c r="I220" s="36"/>
      <c r="J220" s="36"/>
      <c r="K220" s="36"/>
    </row>
    <row r="221" spans="1:11" x14ac:dyDescent="0.2">
      <c r="A221" s="280" t="s">
        <v>5</v>
      </c>
      <c r="B221" s="282"/>
      <c r="C221" s="197">
        <f>+'2021'!C221-'2020'!C221</f>
        <v>0</v>
      </c>
      <c r="D221" s="125"/>
      <c r="E221" s="33"/>
      <c r="F221" s="125"/>
      <c r="G221" s="34"/>
      <c r="H221" s="36"/>
      <c r="I221" s="36"/>
      <c r="J221" s="36"/>
      <c r="K221" s="36"/>
    </row>
    <row r="222" spans="1:11" x14ac:dyDescent="0.2">
      <c r="A222" s="280" t="s">
        <v>6</v>
      </c>
      <c r="B222" s="282"/>
      <c r="C222" s="197">
        <f>+'2021'!C222-'2020'!C222</f>
        <v>0</v>
      </c>
      <c r="D222" s="125"/>
      <c r="E222" s="33"/>
      <c r="F222" s="125"/>
      <c r="G222" s="33"/>
      <c r="H222" s="36"/>
      <c r="I222" s="36"/>
      <c r="J222" s="36"/>
      <c r="K222" s="36"/>
    </row>
    <row r="223" spans="1:11" x14ac:dyDescent="0.2">
      <c r="A223" s="280" t="s">
        <v>54</v>
      </c>
      <c r="B223" s="282"/>
      <c r="C223" s="197">
        <f>+'2021'!C223-'2020'!C223</f>
        <v>0</v>
      </c>
      <c r="D223" s="32"/>
      <c r="E223" s="33"/>
      <c r="F223" s="125"/>
      <c r="G223" s="33"/>
      <c r="H223" s="36"/>
      <c r="I223" s="36"/>
      <c r="J223" s="36"/>
      <c r="K223" s="36"/>
    </row>
    <row r="224" spans="1:11" ht="13.5" thickBot="1" x14ac:dyDescent="0.25">
      <c r="A224" s="283" t="s">
        <v>7</v>
      </c>
      <c r="B224" s="284"/>
      <c r="C224" s="197">
        <f>+'2021'!C224-'2020'!C224</f>
        <v>0</v>
      </c>
      <c r="D224" s="125"/>
      <c r="E224" s="33"/>
      <c r="F224" s="125"/>
      <c r="G224" s="33"/>
      <c r="H224" s="36"/>
      <c r="I224" s="36"/>
      <c r="J224" s="36"/>
      <c r="K224" s="36"/>
    </row>
  </sheetData>
  <sheetProtection formatCells="0" formatColumns="0" formatRows="0"/>
  <mergeCells count="66">
    <mergeCell ref="A221:B221"/>
    <mergeCell ref="A222:B222"/>
    <mergeCell ref="A223:B223"/>
    <mergeCell ref="A224:B224"/>
    <mergeCell ref="A215:B216"/>
    <mergeCell ref="A217:B217"/>
    <mergeCell ref="A218:B218"/>
    <mergeCell ref="A219:B219"/>
    <mergeCell ref="A220:B220"/>
    <mergeCell ref="A180:B180"/>
    <mergeCell ref="A181:B181"/>
    <mergeCell ref="A182:B182"/>
    <mergeCell ref="A210:B213"/>
    <mergeCell ref="C210:D210"/>
    <mergeCell ref="B198:I198"/>
    <mergeCell ref="B188:I188"/>
    <mergeCell ref="A175:B175"/>
    <mergeCell ref="A176:B176"/>
    <mergeCell ref="A177:B177"/>
    <mergeCell ref="A178:B178"/>
    <mergeCell ref="A179:B179"/>
    <mergeCell ref="A173:B174"/>
    <mergeCell ref="A137:B137"/>
    <mergeCell ref="A138:B138"/>
    <mergeCell ref="A139:B139"/>
    <mergeCell ref="A140:B140"/>
    <mergeCell ref="A168:B171"/>
    <mergeCell ref="A131:B132"/>
    <mergeCell ref="A133:B133"/>
    <mergeCell ref="A134:B134"/>
    <mergeCell ref="C126:D126"/>
    <mergeCell ref="B114:I114"/>
    <mergeCell ref="A126:B129"/>
    <mergeCell ref="A135:B135"/>
    <mergeCell ref="A136:B136"/>
    <mergeCell ref="C168:D168"/>
    <mergeCell ref="B156:I156"/>
    <mergeCell ref="B146:I146"/>
    <mergeCell ref="A38:B39"/>
    <mergeCell ref="A40:B40"/>
    <mergeCell ref="A47:B47"/>
    <mergeCell ref="A41:B41"/>
    <mergeCell ref="A42:B42"/>
    <mergeCell ref="A43:B43"/>
    <mergeCell ref="A44:B44"/>
    <mergeCell ref="A45:B45"/>
    <mergeCell ref="A46:B46"/>
    <mergeCell ref="A1:K1"/>
    <mergeCell ref="A2:K2"/>
    <mergeCell ref="A33:B36"/>
    <mergeCell ref="C33:D33"/>
    <mergeCell ref="E33:F33"/>
    <mergeCell ref="B72:I72"/>
    <mergeCell ref="B62:I62"/>
    <mergeCell ref="A84:B87"/>
    <mergeCell ref="C84:D84"/>
    <mergeCell ref="B104:I104"/>
    <mergeCell ref="A89:B90"/>
    <mergeCell ref="A91:B91"/>
    <mergeCell ref="A92:B92"/>
    <mergeCell ref="A93:B93"/>
    <mergeCell ref="A94:B94"/>
    <mergeCell ref="A95:B95"/>
    <mergeCell ref="A96:B96"/>
    <mergeCell ref="A97:B97"/>
    <mergeCell ref="A98:B98"/>
  </mergeCells>
  <phoneticPr fontId="0" type="noConversion"/>
  <hyperlinks>
    <hyperlink ref="D50" r:id="rId1" xr:uid="{00000000-0004-0000-0000-000000000000}"/>
  </hyperlinks>
  <pageMargins left="0.5" right="0.5" top="0.75" bottom="0.75" header="0.5" footer="0.5"/>
  <pageSetup scale="48" fitToHeight="0" orientation="landscape" horizontalDpi="4294967292" r:id="rId2"/>
  <headerFooter alignWithMargins="0"/>
  <rowBreaks count="2" manualBreakCount="2">
    <brk id="57" max="16" man="1"/>
    <brk id="9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25"/>
  <sheetViews>
    <sheetView view="pageBreakPreview" topLeftCell="A10" zoomScale="85" zoomScaleNormal="100" zoomScaleSheetLayoutView="85" workbookViewId="0">
      <selection activeCell="F13" sqref="F13"/>
    </sheetView>
  </sheetViews>
  <sheetFormatPr defaultColWidth="9.140625" defaultRowHeight="12.75" x14ac:dyDescent="0.2"/>
  <cols>
    <col min="1" max="1" width="39.5703125" style="20" customWidth="1"/>
    <col min="2" max="2" width="15.5703125" style="20" customWidth="1"/>
    <col min="3" max="3" width="20.5703125" style="20" customWidth="1"/>
    <col min="4" max="4" width="19.5703125" style="20" customWidth="1"/>
    <col min="5" max="5" width="18.42578125" style="20" bestFit="1" customWidth="1"/>
    <col min="6" max="6" width="17" style="20" bestFit="1" customWidth="1"/>
    <col min="7" max="7" width="19.5703125" style="20" bestFit="1" customWidth="1"/>
    <col min="8" max="8" width="20.140625" style="20" customWidth="1"/>
    <col min="9" max="9" width="12.5703125" style="20" customWidth="1"/>
    <col min="10" max="10" width="11.42578125" style="20" customWidth="1"/>
    <col min="11" max="11" width="12.5703125" style="20" customWidth="1"/>
    <col min="12" max="16" width="9.140625" style="20"/>
    <col min="17" max="17" width="16.5703125" style="20" customWidth="1"/>
    <col min="18" max="16384" width="9.140625" style="20"/>
  </cols>
  <sheetData>
    <row r="1" spans="1:17" ht="15.75" customHeight="1" x14ac:dyDescent="0.25">
      <c r="A1" s="285" t="s">
        <v>44</v>
      </c>
      <c r="B1" s="285"/>
      <c r="C1" s="285"/>
      <c r="D1" s="285"/>
      <c r="E1" s="285"/>
      <c r="F1" s="285"/>
      <c r="G1" s="285"/>
      <c r="H1" s="285"/>
      <c r="I1" s="285"/>
      <c r="J1" s="285"/>
      <c r="K1" s="285"/>
      <c r="L1" s="285"/>
      <c r="M1" s="285"/>
      <c r="N1" s="285"/>
      <c r="O1" s="285"/>
      <c r="P1" s="285"/>
      <c r="Q1" s="285"/>
    </row>
    <row r="2" spans="1:17" ht="15.75" customHeight="1" x14ac:dyDescent="0.25">
      <c r="A2" s="286" t="s">
        <v>68</v>
      </c>
      <c r="B2" s="286"/>
      <c r="C2" s="286"/>
      <c r="D2" s="286"/>
      <c r="E2" s="286"/>
      <c r="F2" s="286"/>
      <c r="G2" s="286"/>
      <c r="H2" s="286"/>
      <c r="I2" s="286"/>
      <c r="J2" s="286"/>
      <c r="K2" s="286"/>
      <c r="L2" s="286"/>
      <c r="M2" s="286"/>
      <c r="N2" s="286"/>
      <c r="O2" s="286"/>
      <c r="P2" s="286"/>
      <c r="Q2" s="286"/>
    </row>
    <row r="3" spans="1:17" ht="15.75" customHeight="1" x14ac:dyDescent="0.25">
      <c r="A3" s="124"/>
      <c r="B3" s="124"/>
      <c r="C3" s="124"/>
      <c r="D3" s="124"/>
      <c r="E3" s="124"/>
      <c r="F3" s="124"/>
      <c r="G3" s="124"/>
      <c r="H3" s="124"/>
      <c r="I3" s="124"/>
      <c r="J3" s="124"/>
      <c r="K3" s="124"/>
    </row>
    <row r="4" spans="1:17" ht="51" customHeight="1" x14ac:dyDescent="0.25">
      <c r="A4" s="242" t="s">
        <v>74</v>
      </c>
      <c r="B4" s="309" t="s">
        <v>22</v>
      </c>
      <c r="C4" s="309"/>
      <c r="D4" s="309" t="s">
        <v>23</v>
      </c>
      <c r="E4" s="309"/>
      <c r="F4" s="243" t="s">
        <v>24</v>
      </c>
      <c r="G4" s="243" t="s">
        <v>27</v>
      </c>
      <c r="H4" s="244" t="s">
        <v>29</v>
      </c>
      <c r="I4" s="124"/>
      <c r="J4" s="124"/>
      <c r="K4" s="124"/>
    </row>
    <row r="5" spans="1:17" ht="18" customHeight="1" x14ac:dyDescent="0.3">
      <c r="A5" s="243" t="s">
        <v>25</v>
      </c>
      <c r="B5" s="122"/>
      <c r="C5" s="310"/>
      <c r="D5" s="311"/>
      <c r="E5" s="122"/>
      <c r="F5" s="122"/>
      <c r="G5" s="21"/>
      <c r="H5" s="22"/>
      <c r="I5" s="23"/>
      <c r="J5" s="23"/>
      <c r="K5" s="23"/>
    </row>
    <row r="6" spans="1:17" ht="16.5" thickBot="1" x14ac:dyDescent="0.3">
      <c r="A6" s="243" t="s">
        <v>26</v>
      </c>
      <c r="B6" s="123"/>
      <c r="C6" s="304"/>
      <c r="D6" s="305"/>
      <c r="E6" s="306"/>
      <c r="F6" s="123"/>
      <c r="G6" s="24"/>
      <c r="H6" s="25"/>
      <c r="I6" s="26"/>
      <c r="J6" s="26"/>
      <c r="K6" s="26"/>
    </row>
    <row r="7" spans="1:17" ht="16.5" thickBot="1" x14ac:dyDescent="0.3">
      <c r="A7" s="27"/>
      <c r="B7" s="28"/>
      <c r="C7" s="28"/>
      <c r="D7" s="28"/>
      <c r="E7" s="28"/>
      <c r="F7" s="28"/>
      <c r="G7" s="28"/>
      <c r="H7" s="26"/>
      <c r="I7" s="26"/>
      <c r="J7" s="26"/>
      <c r="K7" s="26"/>
    </row>
    <row r="8" spans="1:17" ht="20.25" customHeight="1" thickBot="1" x14ac:dyDescent="0.25">
      <c r="A8" s="245" t="s">
        <v>0</v>
      </c>
      <c r="B8" s="133" t="s">
        <v>69</v>
      </c>
      <c r="C8" s="134"/>
      <c r="D8" s="134"/>
      <c r="E8" s="134"/>
      <c r="F8" s="134"/>
      <c r="G8" s="134"/>
      <c r="H8" s="134"/>
      <c r="I8" s="134"/>
      <c r="J8" s="246" t="str">
        <f>+B8</f>
        <v>Year beginning January 1, 2020 &amp; ending December 31, 2020</v>
      </c>
      <c r="K8" s="247"/>
      <c r="L8" s="247"/>
      <c r="M8" s="247"/>
      <c r="N8" s="247"/>
      <c r="O8" s="247"/>
      <c r="P8" s="247"/>
      <c r="Q8" s="247"/>
    </row>
    <row r="9" spans="1:17" ht="64.5" thickBot="1" x14ac:dyDescent="0.25">
      <c r="A9" s="248" t="s">
        <v>57</v>
      </c>
      <c r="B9" s="137" t="s">
        <v>12</v>
      </c>
      <c r="C9" s="138" t="s">
        <v>13</v>
      </c>
      <c r="D9" s="138" t="s">
        <v>28</v>
      </c>
      <c r="E9" s="138" t="s">
        <v>11</v>
      </c>
      <c r="F9" s="139" t="s">
        <v>60</v>
      </c>
      <c r="G9" s="143" t="s">
        <v>14</v>
      </c>
      <c r="H9" s="141" t="s">
        <v>61</v>
      </c>
      <c r="I9" s="142" t="s">
        <v>62</v>
      </c>
      <c r="J9" s="137" t="s">
        <v>12</v>
      </c>
      <c r="K9" s="138" t="s">
        <v>13</v>
      </c>
      <c r="L9" s="138" t="s">
        <v>28</v>
      </c>
      <c r="M9" s="138" t="s">
        <v>11</v>
      </c>
      <c r="N9" s="139" t="s">
        <v>60</v>
      </c>
      <c r="O9" s="143" t="s">
        <v>14</v>
      </c>
      <c r="P9" s="141" t="s">
        <v>61</v>
      </c>
      <c r="Q9" s="142" t="s">
        <v>62</v>
      </c>
    </row>
    <row r="10" spans="1:17" ht="16.5" thickBot="1" x14ac:dyDescent="0.3">
      <c r="A10" s="196" t="s">
        <v>51</v>
      </c>
      <c r="B10" s="315" t="s">
        <v>18</v>
      </c>
      <c r="C10" s="316"/>
      <c r="D10" s="316"/>
      <c r="E10" s="316"/>
      <c r="F10" s="316"/>
      <c r="G10" s="316"/>
      <c r="H10" s="316"/>
      <c r="I10" s="317"/>
      <c r="J10" s="312" t="s">
        <v>16</v>
      </c>
      <c r="K10" s="313"/>
      <c r="L10" s="313"/>
      <c r="M10" s="313"/>
      <c r="N10" s="313"/>
      <c r="O10" s="313"/>
      <c r="P10" s="313"/>
      <c r="Q10" s="314"/>
    </row>
    <row r="11" spans="1:17" x14ac:dyDescent="0.2">
      <c r="A11" s="147" t="s">
        <v>1</v>
      </c>
      <c r="B11" s="55">
        <f>+B63</f>
        <v>0</v>
      </c>
      <c r="C11" s="56">
        <f>+C63</f>
        <v>0</v>
      </c>
      <c r="D11" s="57">
        <f>IFERROR(ROUND(B11/C11,0),0)</f>
        <v>0</v>
      </c>
      <c r="E11" s="58">
        <f>IFERROR(+F11/B11,0)</f>
        <v>0</v>
      </c>
      <c r="F11" s="57">
        <f>+F63</f>
        <v>0</v>
      </c>
      <c r="G11" s="59">
        <f t="shared" ref="G11:G13" si="0">IFERROR(+H11/F11,0)</f>
        <v>0</v>
      </c>
      <c r="H11" s="60">
        <f>+H63</f>
        <v>0</v>
      </c>
      <c r="I11" s="61">
        <f>+I63</f>
        <v>0</v>
      </c>
      <c r="J11" s="62">
        <f t="shared" ref="J11:K18" si="1">+B105+B147+B189</f>
        <v>0</v>
      </c>
      <c r="K11" s="63">
        <f t="shared" si="1"/>
        <v>0</v>
      </c>
      <c r="L11" s="64">
        <f>IFERROR(ROUND(J11/K11,0),0)</f>
        <v>0</v>
      </c>
      <c r="M11" s="65">
        <f>IFERROR(+N11/J11,0)</f>
        <v>0</v>
      </c>
      <c r="N11" s="66">
        <f>+F105+F147+F189</f>
        <v>0</v>
      </c>
      <c r="O11" s="65">
        <f>IFERROR(+P11/N11,0)</f>
        <v>0</v>
      </c>
      <c r="P11" s="67">
        <f>+H105+H147+H189</f>
        <v>0</v>
      </c>
      <c r="Q11" s="72">
        <f>+I105+I147+I189</f>
        <v>0</v>
      </c>
    </row>
    <row r="12" spans="1:17" x14ac:dyDescent="0.2">
      <c r="A12" s="148" t="s">
        <v>2</v>
      </c>
      <c r="B12" s="55">
        <f t="shared" ref="B12:C18" si="2">+B64</f>
        <v>0</v>
      </c>
      <c r="C12" s="68">
        <f t="shared" si="2"/>
        <v>0</v>
      </c>
      <c r="D12" s="57">
        <f t="shared" ref="D12:D18" si="3">IFERROR(ROUND(B12/C12,0),0)</f>
        <v>0</v>
      </c>
      <c r="E12" s="69">
        <f t="shared" ref="E12:E18" si="4">IFERROR(+F12/B12,0)</f>
        <v>0</v>
      </c>
      <c r="F12" s="70">
        <f t="shared" ref="F12:F18" si="5">+F64</f>
        <v>0</v>
      </c>
      <c r="G12" s="71">
        <f t="shared" si="0"/>
        <v>0</v>
      </c>
      <c r="H12" s="67">
        <f t="shared" ref="H12:I18" si="6">+H64</f>
        <v>0</v>
      </c>
      <c r="I12" s="72">
        <f t="shared" si="6"/>
        <v>0</v>
      </c>
      <c r="J12" s="67">
        <f t="shared" si="1"/>
        <v>0</v>
      </c>
      <c r="K12" s="73">
        <f t="shared" si="1"/>
        <v>0</v>
      </c>
      <c r="L12" s="56">
        <f t="shared" ref="L12:L18" si="7">IFERROR(ROUND(J12/K12,0),0)</f>
        <v>0</v>
      </c>
      <c r="M12" s="69">
        <f t="shared" ref="M12:M18" si="8">IFERROR(+N12/J12,0)</f>
        <v>0</v>
      </c>
      <c r="N12" s="66">
        <f t="shared" ref="N12:N18" si="9">+F106+F148+F190</f>
        <v>0</v>
      </c>
      <c r="O12" s="69">
        <f t="shared" ref="O12:O18" si="10">IFERROR(+P12/N12,0)</f>
        <v>0</v>
      </c>
      <c r="P12" s="67">
        <f t="shared" ref="P12:Q18" si="11">+H106+H148+H190</f>
        <v>0</v>
      </c>
      <c r="Q12" s="72">
        <f t="shared" si="11"/>
        <v>0</v>
      </c>
    </row>
    <row r="13" spans="1:17" x14ac:dyDescent="0.2">
      <c r="A13" s="148" t="s">
        <v>3</v>
      </c>
      <c r="B13" s="55">
        <f t="shared" si="2"/>
        <v>0</v>
      </c>
      <c r="C13" s="68">
        <f t="shared" si="2"/>
        <v>0</v>
      </c>
      <c r="D13" s="57">
        <f t="shared" si="3"/>
        <v>0</v>
      </c>
      <c r="E13" s="69">
        <f t="shared" si="4"/>
        <v>0</v>
      </c>
      <c r="F13" s="70">
        <f t="shared" si="5"/>
        <v>0</v>
      </c>
      <c r="G13" s="71">
        <f t="shared" si="0"/>
        <v>0</v>
      </c>
      <c r="H13" s="67">
        <f t="shared" si="6"/>
        <v>0</v>
      </c>
      <c r="I13" s="72">
        <f t="shared" si="6"/>
        <v>0</v>
      </c>
      <c r="J13" s="67">
        <f t="shared" si="1"/>
        <v>0</v>
      </c>
      <c r="K13" s="73">
        <f t="shared" si="1"/>
        <v>0</v>
      </c>
      <c r="L13" s="56">
        <f t="shared" si="7"/>
        <v>0</v>
      </c>
      <c r="M13" s="69">
        <f t="shared" si="8"/>
        <v>0</v>
      </c>
      <c r="N13" s="66">
        <f t="shared" si="9"/>
        <v>0</v>
      </c>
      <c r="O13" s="69">
        <f t="shared" si="10"/>
        <v>0</v>
      </c>
      <c r="P13" s="67">
        <f t="shared" si="11"/>
        <v>0</v>
      </c>
      <c r="Q13" s="72">
        <f t="shared" si="11"/>
        <v>0</v>
      </c>
    </row>
    <row r="14" spans="1:17" x14ac:dyDescent="0.2">
      <c r="A14" s="148" t="s">
        <v>4</v>
      </c>
      <c r="B14" s="55">
        <f t="shared" si="2"/>
        <v>0</v>
      </c>
      <c r="C14" s="68">
        <f t="shared" si="2"/>
        <v>0</v>
      </c>
      <c r="D14" s="57">
        <f t="shared" si="3"/>
        <v>0</v>
      </c>
      <c r="E14" s="69">
        <f t="shared" si="4"/>
        <v>0</v>
      </c>
      <c r="F14" s="70">
        <f t="shared" si="5"/>
        <v>0</v>
      </c>
      <c r="G14" s="71">
        <f>IFERROR(+H14/F14,0)</f>
        <v>0</v>
      </c>
      <c r="H14" s="67">
        <f t="shared" si="6"/>
        <v>0</v>
      </c>
      <c r="I14" s="72">
        <f t="shared" si="6"/>
        <v>0</v>
      </c>
      <c r="J14" s="67">
        <f t="shared" si="1"/>
        <v>0</v>
      </c>
      <c r="K14" s="73">
        <f t="shared" si="1"/>
        <v>0</v>
      </c>
      <c r="L14" s="56">
        <f t="shared" si="7"/>
        <v>0</v>
      </c>
      <c r="M14" s="69">
        <f t="shared" si="8"/>
        <v>0</v>
      </c>
      <c r="N14" s="66">
        <f t="shared" si="9"/>
        <v>0</v>
      </c>
      <c r="O14" s="69">
        <f t="shared" si="10"/>
        <v>0</v>
      </c>
      <c r="P14" s="67">
        <f t="shared" si="11"/>
        <v>0</v>
      </c>
      <c r="Q14" s="72">
        <f t="shared" si="11"/>
        <v>0</v>
      </c>
    </row>
    <row r="15" spans="1:17" x14ac:dyDescent="0.2">
      <c r="A15" s="148" t="s">
        <v>5</v>
      </c>
      <c r="B15" s="55">
        <f t="shared" si="2"/>
        <v>0</v>
      </c>
      <c r="C15" s="68">
        <f t="shared" si="2"/>
        <v>0</v>
      </c>
      <c r="D15" s="57">
        <f t="shared" si="3"/>
        <v>0</v>
      </c>
      <c r="E15" s="69">
        <f t="shared" si="4"/>
        <v>0</v>
      </c>
      <c r="F15" s="70">
        <f t="shared" si="5"/>
        <v>0</v>
      </c>
      <c r="G15" s="71">
        <f t="shared" ref="G15:G18" si="12">IFERROR(+H15/F15,0)</f>
        <v>0</v>
      </c>
      <c r="H15" s="67">
        <f t="shared" si="6"/>
        <v>0</v>
      </c>
      <c r="I15" s="72">
        <f t="shared" si="6"/>
        <v>0</v>
      </c>
      <c r="J15" s="67">
        <f t="shared" si="1"/>
        <v>0</v>
      </c>
      <c r="K15" s="73">
        <f t="shared" si="1"/>
        <v>0</v>
      </c>
      <c r="L15" s="56">
        <f t="shared" si="7"/>
        <v>0</v>
      </c>
      <c r="M15" s="69">
        <f t="shared" si="8"/>
        <v>0</v>
      </c>
      <c r="N15" s="66">
        <f t="shared" si="9"/>
        <v>0</v>
      </c>
      <c r="O15" s="69">
        <f t="shared" si="10"/>
        <v>0</v>
      </c>
      <c r="P15" s="67">
        <f t="shared" si="11"/>
        <v>0</v>
      </c>
      <c r="Q15" s="72">
        <f t="shared" si="11"/>
        <v>0</v>
      </c>
    </row>
    <row r="16" spans="1:17" x14ac:dyDescent="0.2">
      <c r="A16" s="148" t="s">
        <v>6</v>
      </c>
      <c r="B16" s="55">
        <f t="shared" si="2"/>
        <v>0</v>
      </c>
      <c r="C16" s="68">
        <f t="shared" si="2"/>
        <v>0</v>
      </c>
      <c r="D16" s="57">
        <f t="shared" si="3"/>
        <v>0</v>
      </c>
      <c r="E16" s="69">
        <f t="shared" si="4"/>
        <v>0</v>
      </c>
      <c r="F16" s="70">
        <f t="shared" si="5"/>
        <v>0</v>
      </c>
      <c r="G16" s="71">
        <f t="shared" si="12"/>
        <v>0</v>
      </c>
      <c r="H16" s="67">
        <f t="shared" si="6"/>
        <v>0</v>
      </c>
      <c r="I16" s="72">
        <f t="shared" si="6"/>
        <v>0</v>
      </c>
      <c r="J16" s="67">
        <f t="shared" si="1"/>
        <v>0</v>
      </c>
      <c r="K16" s="73">
        <f t="shared" si="1"/>
        <v>0</v>
      </c>
      <c r="L16" s="56">
        <f t="shared" si="7"/>
        <v>0</v>
      </c>
      <c r="M16" s="69">
        <f t="shared" si="8"/>
        <v>0</v>
      </c>
      <c r="N16" s="66">
        <f t="shared" si="9"/>
        <v>0</v>
      </c>
      <c r="O16" s="69">
        <f t="shared" si="10"/>
        <v>0</v>
      </c>
      <c r="P16" s="67">
        <f t="shared" si="11"/>
        <v>0</v>
      </c>
      <c r="Q16" s="72">
        <f t="shared" si="11"/>
        <v>0</v>
      </c>
    </row>
    <row r="17" spans="1:17" x14ac:dyDescent="0.2">
      <c r="A17" s="158" t="s">
        <v>45</v>
      </c>
      <c r="B17" s="55">
        <f t="shared" si="2"/>
        <v>0</v>
      </c>
      <c r="C17" s="68">
        <f t="shared" si="2"/>
        <v>0</v>
      </c>
      <c r="D17" s="57">
        <f t="shared" si="3"/>
        <v>0</v>
      </c>
      <c r="E17" s="69">
        <f t="shared" si="4"/>
        <v>0</v>
      </c>
      <c r="F17" s="70">
        <f t="shared" si="5"/>
        <v>0</v>
      </c>
      <c r="G17" s="71">
        <f t="shared" si="12"/>
        <v>0</v>
      </c>
      <c r="H17" s="67">
        <f t="shared" si="6"/>
        <v>0</v>
      </c>
      <c r="I17" s="72">
        <f t="shared" si="6"/>
        <v>0</v>
      </c>
      <c r="J17" s="67">
        <f t="shared" si="1"/>
        <v>0</v>
      </c>
      <c r="K17" s="73">
        <f t="shared" si="1"/>
        <v>0</v>
      </c>
      <c r="L17" s="56">
        <f t="shared" si="7"/>
        <v>0</v>
      </c>
      <c r="M17" s="69">
        <f t="shared" si="8"/>
        <v>0</v>
      </c>
      <c r="N17" s="66">
        <f t="shared" si="9"/>
        <v>0</v>
      </c>
      <c r="O17" s="69">
        <f t="shared" si="10"/>
        <v>0</v>
      </c>
      <c r="P17" s="67">
        <f t="shared" si="11"/>
        <v>0</v>
      </c>
      <c r="Q17" s="72">
        <f t="shared" si="11"/>
        <v>0</v>
      </c>
    </row>
    <row r="18" spans="1:17" ht="13.5" thickBot="1" x14ac:dyDescent="0.25">
      <c r="A18" s="150" t="s">
        <v>7</v>
      </c>
      <c r="B18" s="74">
        <f t="shared" si="2"/>
        <v>0</v>
      </c>
      <c r="C18" s="75">
        <f t="shared" si="2"/>
        <v>0</v>
      </c>
      <c r="D18" s="76">
        <f t="shared" si="3"/>
        <v>0</v>
      </c>
      <c r="E18" s="77">
        <f t="shared" si="4"/>
        <v>0</v>
      </c>
      <c r="F18" s="70">
        <f t="shared" si="5"/>
        <v>0</v>
      </c>
      <c r="G18" s="78">
        <f t="shared" si="12"/>
        <v>0</v>
      </c>
      <c r="H18" s="67">
        <f t="shared" si="6"/>
        <v>0</v>
      </c>
      <c r="I18" s="72">
        <f t="shared" si="6"/>
        <v>0</v>
      </c>
      <c r="J18" s="79">
        <f t="shared" si="1"/>
        <v>0</v>
      </c>
      <c r="K18" s="80">
        <f t="shared" si="1"/>
        <v>0</v>
      </c>
      <c r="L18" s="81">
        <f t="shared" si="7"/>
        <v>0</v>
      </c>
      <c r="M18" s="77">
        <f t="shared" si="8"/>
        <v>0</v>
      </c>
      <c r="N18" s="66">
        <f t="shared" si="9"/>
        <v>0</v>
      </c>
      <c r="O18" s="77">
        <f t="shared" si="10"/>
        <v>0</v>
      </c>
      <c r="P18" s="67">
        <f t="shared" si="11"/>
        <v>0</v>
      </c>
      <c r="Q18" s="72">
        <f t="shared" si="11"/>
        <v>0</v>
      </c>
    </row>
    <row r="19" spans="1:17" ht="13.5" thickBot="1" x14ac:dyDescent="0.25">
      <c r="A19" s="151" t="s">
        <v>55</v>
      </c>
      <c r="B19" s="82">
        <f>SUM(B11:B18)</f>
        <v>0</v>
      </c>
      <c r="C19" s="83">
        <f>SUM(C11:C18)</f>
        <v>0</v>
      </c>
      <c r="D19" s="84"/>
      <c r="E19" s="85"/>
      <c r="F19" s="82">
        <f>SUM(F11:F18)</f>
        <v>0</v>
      </c>
      <c r="G19" s="86"/>
      <c r="H19" s="82">
        <f>SUM(H11:H18)</f>
        <v>0</v>
      </c>
      <c r="I19" s="82">
        <f>SUM(I11:I18)</f>
        <v>0</v>
      </c>
      <c r="J19" s="82">
        <f>SUM(J11:J18)</f>
        <v>0</v>
      </c>
      <c r="K19" s="82">
        <f>SUM(K11:K18)</f>
        <v>0</v>
      </c>
      <c r="L19" s="84"/>
      <c r="M19" s="86"/>
      <c r="N19" s="82">
        <f>SUM(N11:N18)</f>
        <v>0</v>
      </c>
      <c r="O19" s="87"/>
      <c r="P19" s="82">
        <f>SUM(P11:P18)</f>
        <v>0</v>
      </c>
      <c r="Q19" s="82">
        <f>SUM(Q11:Q18)</f>
        <v>0</v>
      </c>
    </row>
    <row r="20" spans="1:17" ht="13.5" thickBot="1" x14ac:dyDescent="0.25">
      <c r="A20" s="152"/>
      <c r="B20" s="88"/>
      <c r="C20" s="89"/>
      <c r="D20" s="84"/>
      <c r="E20" s="86"/>
      <c r="F20" s="89"/>
      <c r="G20" s="86"/>
      <c r="H20" s="89"/>
      <c r="I20" s="89"/>
      <c r="J20" s="88"/>
      <c r="K20" s="89"/>
      <c r="L20" s="84"/>
      <c r="M20" s="86"/>
      <c r="N20" s="89"/>
      <c r="O20" s="86"/>
      <c r="P20" s="89"/>
      <c r="Q20" s="153"/>
    </row>
    <row r="21" spans="1:17" ht="16.5" thickBot="1" x14ac:dyDescent="0.3">
      <c r="A21" s="204" t="s">
        <v>52</v>
      </c>
      <c r="B21" s="315" t="s">
        <v>19</v>
      </c>
      <c r="C21" s="316"/>
      <c r="D21" s="316"/>
      <c r="E21" s="316"/>
      <c r="F21" s="316"/>
      <c r="G21" s="316"/>
      <c r="H21" s="316"/>
      <c r="I21" s="317"/>
      <c r="J21" s="312" t="s">
        <v>17</v>
      </c>
      <c r="K21" s="313"/>
      <c r="L21" s="313"/>
      <c r="M21" s="313"/>
      <c r="N21" s="313"/>
      <c r="O21" s="313"/>
      <c r="P21" s="313"/>
      <c r="Q21" s="314"/>
    </row>
    <row r="22" spans="1:17" x14ac:dyDescent="0.2">
      <c r="A22" s="155" t="s">
        <v>35</v>
      </c>
      <c r="B22" s="95">
        <f t="shared" ref="B22:C29" si="13">+B73</f>
        <v>0</v>
      </c>
      <c r="C22" s="64">
        <f>+C73</f>
        <v>0</v>
      </c>
      <c r="D22" s="96">
        <f>IFERROR(ROUND(B22/C22,0),0)</f>
        <v>0</v>
      </c>
      <c r="E22" s="65">
        <f>IFERROR(+F22/B22,0)</f>
        <v>0</v>
      </c>
      <c r="F22" s="67">
        <f>+F73</f>
        <v>0</v>
      </c>
      <c r="G22" s="97">
        <f>IFERROR(+H22/F22,0)</f>
        <v>0</v>
      </c>
      <c r="H22" s="72">
        <f>+H73</f>
        <v>0</v>
      </c>
      <c r="I22" s="72">
        <f>+I73</f>
        <v>0</v>
      </c>
      <c r="J22" s="98">
        <f t="shared" ref="J22:K29" si="14">+B115+B157+B199</f>
        <v>0</v>
      </c>
      <c r="K22" s="99">
        <f t="shared" si="14"/>
        <v>0</v>
      </c>
      <c r="L22" s="64">
        <f>IFERROR(ROUND(J22/K22,0),0)</f>
        <v>0</v>
      </c>
      <c r="M22" s="65">
        <f>IFERROR(+N22/J22,0)</f>
        <v>0</v>
      </c>
      <c r="N22" s="64">
        <f>+F115+F157+F199</f>
        <v>0</v>
      </c>
      <c r="O22" s="69">
        <f t="shared" ref="O22:O29" si="15">IFERROR(+P22/N22,0)</f>
        <v>0</v>
      </c>
      <c r="P22" s="72">
        <f>+H115+H157+H199</f>
        <v>0</v>
      </c>
      <c r="Q22" s="72">
        <f>+I115+I157+I199</f>
        <v>0</v>
      </c>
    </row>
    <row r="23" spans="1:17" x14ac:dyDescent="0.2">
      <c r="A23" s="156" t="s">
        <v>8</v>
      </c>
      <c r="B23" s="55">
        <f t="shared" si="13"/>
        <v>0</v>
      </c>
      <c r="C23" s="68">
        <f t="shared" si="13"/>
        <v>0</v>
      </c>
      <c r="D23" s="57">
        <f t="shared" ref="D23:D29" si="16">IFERROR(ROUND(B23/C23,0),0)</f>
        <v>0</v>
      </c>
      <c r="E23" s="69">
        <f t="shared" ref="E23:E29" si="17">IFERROR(+F23/B23,0)</f>
        <v>0</v>
      </c>
      <c r="F23" s="67">
        <f t="shared" ref="F23:F29" si="18">+F74</f>
        <v>0</v>
      </c>
      <c r="G23" s="71">
        <f t="shared" ref="G23:G29" si="19">IFERROR(+H23/F23,0)</f>
        <v>0</v>
      </c>
      <c r="H23" s="72">
        <f t="shared" ref="H23:I29" si="20">+H74</f>
        <v>0</v>
      </c>
      <c r="I23" s="72">
        <f t="shared" si="20"/>
        <v>0</v>
      </c>
      <c r="J23" s="100">
        <f t="shared" si="14"/>
        <v>0</v>
      </c>
      <c r="K23" s="101">
        <f t="shared" si="14"/>
        <v>0</v>
      </c>
      <c r="L23" s="56">
        <f t="shared" ref="L23:L29" si="21">IFERROR(ROUND(J23/K23,0),0)</f>
        <v>0</v>
      </c>
      <c r="M23" s="69">
        <f t="shared" ref="M23:M29" si="22">IFERROR(+N23/J23,0)</f>
        <v>0</v>
      </c>
      <c r="N23" s="68">
        <f t="shared" ref="N23:N29" si="23">+F116+F158+F200</f>
        <v>0</v>
      </c>
      <c r="O23" s="69">
        <f t="shared" si="15"/>
        <v>0</v>
      </c>
      <c r="P23" s="72">
        <f t="shared" ref="P23:Q29" si="24">+H116+H158+H200</f>
        <v>0</v>
      </c>
      <c r="Q23" s="72">
        <f t="shared" si="24"/>
        <v>0</v>
      </c>
    </row>
    <row r="24" spans="1:17" x14ac:dyDescent="0.2">
      <c r="A24" s="155" t="s">
        <v>36</v>
      </c>
      <c r="B24" s="55">
        <f t="shared" si="13"/>
        <v>0</v>
      </c>
      <c r="C24" s="68">
        <f t="shared" si="13"/>
        <v>0</v>
      </c>
      <c r="D24" s="57">
        <f t="shared" si="16"/>
        <v>0</v>
      </c>
      <c r="E24" s="69">
        <f t="shared" si="17"/>
        <v>0</v>
      </c>
      <c r="F24" s="67">
        <f t="shared" si="18"/>
        <v>0</v>
      </c>
      <c r="G24" s="71">
        <f t="shared" si="19"/>
        <v>0</v>
      </c>
      <c r="H24" s="72">
        <f t="shared" si="20"/>
        <v>0</v>
      </c>
      <c r="I24" s="72">
        <f t="shared" si="20"/>
        <v>0</v>
      </c>
      <c r="J24" s="100">
        <f t="shared" si="14"/>
        <v>0</v>
      </c>
      <c r="K24" s="101">
        <f t="shared" si="14"/>
        <v>0</v>
      </c>
      <c r="L24" s="56">
        <f t="shared" si="21"/>
        <v>0</v>
      </c>
      <c r="M24" s="69">
        <f t="shared" si="22"/>
        <v>0</v>
      </c>
      <c r="N24" s="68">
        <f t="shared" si="23"/>
        <v>0</v>
      </c>
      <c r="O24" s="69">
        <f t="shared" si="15"/>
        <v>0</v>
      </c>
      <c r="P24" s="72">
        <f t="shared" si="24"/>
        <v>0</v>
      </c>
      <c r="Q24" s="72">
        <f t="shared" si="24"/>
        <v>0</v>
      </c>
    </row>
    <row r="25" spans="1:17" x14ac:dyDescent="0.2">
      <c r="A25" s="148" t="s">
        <v>9</v>
      </c>
      <c r="B25" s="55">
        <f t="shared" si="13"/>
        <v>0</v>
      </c>
      <c r="C25" s="68">
        <f t="shared" si="13"/>
        <v>0</v>
      </c>
      <c r="D25" s="57">
        <f t="shared" si="16"/>
        <v>0</v>
      </c>
      <c r="E25" s="69">
        <f t="shared" si="17"/>
        <v>0</v>
      </c>
      <c r="F25" s="67">
        <f t="shared" si="18"/>
        <v>0</v>
      </c>
      <c r="G25" s="71">
        <f t="shared" si="19"/>
        <v>0</v>
      </c>
      <c r="H25" s="72">
        <f t="shared" si="20"/>
        <v>0</v>
      </c>
      <c r="I25" s="72">
        <f t="shared" si="20"/>
        <v>0</v>
      </c>
      <c r="J25" s="100">
        <f t="shared" si="14"/>
        <v>0</v>
      </c>
      <c r="K25" s="101">
        <f t="shared" si="14"/>
        <v>0</v>
      </c>
      <c r="L25" s="56">
        <f t="shared" si="21"/>
        <v>0</v>
      </c>
      <c r="M25" s="69">
        <f t="shared" si="22"/>
        <v>0</v>
      </c>
      <c r="N25" s="68">
        <f t="shared" si="23"/>
        <v>0</v>
      </c>
      <c r="O25" s="69">
        <f t="shared" si="15"/>
        <v>0</v>
      </c>
      <c r="P25" s="72">
        <f t="shared" si="24"/>
        <v>0</v>
      </c>
      <c r="Q25" s="72">
        <f t="shared" si="24"/>
        <v>0</v>
      </c>
    </row>
    <row r="26" spans="1:17" x14ac:dyDescent="0.2">
      <c r="A26" s="148" t="s">
        <v>46</v>
      </c>
      <c r="B26" s="55">
        <f t="shared" si="13"/>
        <v>0</v>
      </c>
      <c r="C26" s="68">
        <f t="shared" si="13"/>
        <v>0</v>
      </c>
      <c r="D26" s="57">
        <f t="shared" si="16"/>
        <v>0</v>
      </c>
      <c r="E26" s="69">
        <f>IFERROR(+F26/B26,0)</f>
        <v>0</v>
      </c>
      <c r="F26" s="67">
        <f t="shared" si="18"/>
        <v>0</v>
      </c>
      <c r="G26" s="71">
        <f t="shared" si="19"/>
        <v>0</v>
      </c>
      <c r="H26" s="72">
        <f t="shared" si="20"/>
        <v>0</v>
      </c>
      <c r="I26" s="72">
        <f t="shared" si="20"/>
        <v>0</v>
      </c>
      <c r="J26" s="100">
        <f t="shared" si="14"/>
        <v>0</v>
      </c>
      <c r="K26" s="101">
        <f t="shared" si="14"/>
        <v>0</v>
      </c>
      <c r="L26" s="56">
        <f t="shared" si="21"/>
        <v>0</v>
      </c>
      <c r="M26" s="69">
        <f>IFERROR(+N26/J26,0)</f>
        <v>0</v>
      </c>
      <c r="N26" s="68">
        <f t="shared" si="23"/>
        <v>0</v>
      </c>
      <c r="O26" s="69">
        <f t="shared" si="15"/>
        <v>0</v>
      </c>
      <c r="P26" s="72">
        <f t="shared" si="24"/>
        <v>0</v>
      </c>
      <c r="Q26" s="72">
        <f t="shared" si="24"/>
        <v>0</v>
      </c>
    </row>
    <row r="27" spans="1:17" x14ac:dyDescent="0.2">
      <c r="A27" s="158" t="s">
        <v>47</v>
      </c>
      <c r="B27" s="55">
        <f t="shared" si="13"/>
        <v>0</v>
      </c>
      <c r="C27" s="68">
        <f t="shared" si="13"/>
        <v>0</v>
      </c>
      <c r="D27" s="57">
        <f t="shared" si="16"/>
        <v>0</v>
      </c>
      <c r="E27" s="69">
        <f t="shared" si="17"/>
        <v>0</v>
      </c>
      <c r="F27" s="67">
        <f t="shared" si="18"/>
        <v>0</v>
      </c>
      <c r="G27" s="71">
        <f t="shared" si="19"/>
        <v>0</v>
      </c>
      <c r="H27" s="72">
        <f t="shared" si="20"/>
        <v>0</v>
      </c>
      <c r="I27" s="72">
        <f t="shared" si="20"/>
        <v>0</v>
      </c>
      <c r="J27" s="100">
        <f t="shared" si="14"/>
        <v>0</v>
      </c>
      <c r="K27" s="101">
        <f t="shared" si="14"/>
        <v>0</v>
      </c>
      <c r="L27" s="56">
        <f t="shared" si="21"/>
        <v>0</v>
      </c>
      <c r="M27" s="69">
        <f t="shared" si="22"/>
        <v>0</v>
      </c>
      <c r="N27" s="68">
        <f t="shared" si="23"/>
        <v>0</v>
      </c>
      <c r="O27" s="69">
        <f t="shared" si="15"/>
        <v>0</v>
      </c>
      <c r="P27" s="72">
        <f t="shared" si="24"/>
        <v>0</v>
      </c>
      <c r="Q27" s="72">
        <f t="shared" si="24"/>
        <v>0</v>
      </c>
    </row>
    <row r="28" spans="1:17" ht="25.5" x14ac:dyDescent="0.2">
      <c r="A28" s="148" t="s">
        <v>10</v>
      </c>
      <c r="B28" s="55">
        <f t="shared" si="13"/>
        <v>0</v>
      </c>
      <c r="C28" s="68">
        <f t="shared" si="13"/>
        <v>0</v>
      </c>
      <c r="D28" s="57">
        <f t="shared" si="16"/>
        <v>0</v>
      </c>
      <c r="E28" s="69">
        <f t="shared" si="17"/>
        <v>0</v>
      </c>
      <c r="F28" s="67">
        <f t="shared" si="18"/>
        <v>0</v>
      </c>
      <c r="G28" s="71">
        <f t="shared" si="19"/>
        <v>0</v>
      </c>
      <c r="H28" s="72">
        <f t="shared" si="20"/>
        <v>0</v>
      </c>
      <c r="I28" s="72">
        <f t="shared" si="20"/>
        <v>0</v>
      </c>
      <c r="J28" s="100">
        <f t="shared" si="14"/>
        <v>0</v>
      </c>
      <c r="K28" s="101">
        <f t="shared" si="14"/>
        <v>0</v>
      </c>
      <c r="L28" s="56">
        <f t="shared" si="21"/>
        <v>0</v>
      </c>
      <c r="M28" s="69">
        <f t="shared" si="22"/>
        <v>0</v>
      </c>
      <c r="N28" s="68">
        <f t="shared" si="23"/>
        <v>0</v>
      </c>
      <c r="O28" s="69">
        <f t="shared" si="15"/>
        <v>0</v>
      </c>
      <c r="P28" s="72">
        <f t="shared" si="24"/>
        <v>0</v>
      </c>
      <c r="Q28" s="72">
        <f t="shared" si="24"/>
        <v>0</v>
      </c>
    </row>
    <row r="29" spans="1:17" ht="13.5" thickBot="1" x14ac:dyDescent="0.25">
      <c r="A29" s="150" t="s">
        <v>58</v>
      </c>
      <c r="B29" s="74">
        <f>+B80</f>
        <v>0</v>
      </c>
      <c r="C29" s="75">
        <f t="shared" si="13"/>
        <v>0</v>
      </c>
      <c r="D29" s="76">
        <f t="shared" si="16"/>
        <v>0</v>
      </c>
      <c r="E29" s="77">
        <f t="shared" si="17"/>
        <v>0</v>
      </c>
      <c r="F29" s="67">
        <f t="shared" si="18"/>
        <v>0</v>
      </c>
      <c r="G29" s="78">
        <f t="shared" si="19"/>
        <v>0</v>
      </c>
      <c r="H29" s="72">
        <f t="shared" si="20"/>
        <v>0</v>
      </c>
      <c r="I29" s="72">
        <f t="shared" si="20"/>
        <v>0</v>
      </c>
      <c r="J29" s="102">
        <f t="shared" si="14"/>
        <v>0</v>
      </c>
      <c r="K29" s="103">
        <f t="shared" si="14"/>
        <v>0</v>
      </c>
      <c r="L29" s="81">
        <f t="shared" si="21"/>
        <v>0</v>
      </c>
      <c r="M29" s="77">
        <f t="shared" si="22"/>
        <v>0</v>
      </c>
      <c r="N29" s="75">
        <f t="shared" si="23"/>
        <v>0</v>
      </c>
      <c r="O29" s="69">
        <f t="shared" si="15"/>
        <v>0</v>
      </c>
      <c r="P29" s="72">
        <f t="shared" si="24"/>
        <v>0</v>
      </c>
      <c r="Q29" s="72">
        <f t="shared" si="24"/>
        <v>0</v>
      </c>
    </row>
    <row r="30" spans="1:17" ht="13.5" thickBot="1" x14ac:dyDescent="0.25">
      <c r="A30" s="151" t="s">
        <v>56</v>
      </c>
      <c r="B30" s="104">
        <f>SUM(B22:B29)</f>
        <v>0</v>
      </c>
      <c r="C30" s="105">
        <f>SUM(C22:C29)</f>
        <v>0</v>
      </c>
      <c r="D30" s="106"/>
      <c r="E30" s="107"/>
      <c r="F30" s="104">
        <f>SUM(F22:F29)</f>
        <v>0</v>
      </c>
      <c r="G30" s="106"/>
      <c r="H30" s="104">
        <f t="shared" ref="H30:I30" si="25">SUM(H22:H29)</f>
        <v>0</v>
      </c>
      <c r="I30" s="104">
        <f t="shared" si="25"/>
        <v>0</v>
      </c>
      <c r="J30" s="104">
        <f>SUM(J22:J29)</f>
        <v>0</v>
      </c>
      <c r="K30" s="104">
        <f>SUM(K22:K29)</f>
        <v>0</v>
      </c>
      <c r="L30" s="106"/>
      <c r="M30" s="106"/>
      <c r="N30" s="104">
        <f>SUM(N22:N29)</f>
        <v>0</v>
      </c>
      <c r="O30" s="108"/>
      <c r="P30" s="104">
        <f t="shared" ref="P30:Q30" si="26">SUM(P22:P29)</f>
        <v>0</v>
      </c>
      <c r="Q30" s="104">
        <f t="shared" si="26"/>
        <v>0</v>
      </c>
    </row>
    <row r="31" spans="1:17" x14ac:dyDescent="0.2">
      <c r="A31" s="159" t="s">
        <v>15</v>
      </c>
      <c r="B31" s="160"/>
      <c r="C31" s="160"/>
      <c r="D31" s="160"/>
      <c r="E31" s="29"/>
      <c r="F31" s="29"/>
      <c r="G31" s="30"/>
      <c r="H31" s="30"/>
      <c r="I31" s="30"/>
      <c r="J31" s="30"/>
      <c r="K31" s="30"/>
    </row>
    <row r="32" spans="1:17" ht="13.5" thickBot="1" x14ac:dyDescent="0.25">
      <c r="A32" s="160" t="s">
        <v>59</v>
      </c>
      <c r="B32" s="160"/>
      <c r="C32" s="160"/>
      <c r="D32" s="160"/>
      <c r="E32" s="29"/>
      <c r="F32" s="29"/>
      <c r="G32" s="30"/>
      <c r="H32" s="30"/>
      <c r="I32" s="30"/>
      <c r="J32" s="30"/>
      <c r="K32" s="30"/>
    </row>
    <row r="33" spans="1:11" ht="12" customHeight="1" x14ac:dyDescent="0.2">
      <c r="A33" s="270" t="s">
        <v>64</v>
      </c>
      <c r="B33" s="287"/>
      <c r="C33" s="292" t="s">
        <v>32</v>
      </c>
      <c r="D33" s="293"/>
      <c r="E33" s="294" t="s">
        <v>33</v>
      </c>
      <c r="F33" s="295"/>
      <c r="G33" s="29"/>
      <c r="H33" s="29"/>
      <c r="I33" s="29"/>
      <c r="J33" s="29"/>
      <c r="K33" s="29"/>
    </row>
    <row r="34" spans="1:11" x14ac:dyDescent="0.2">
      <c r="A34" s="288"/>
      <c r="B34" s="289"/>
      <c r="C34" s="165" t="s">
        <v>40</v>
      </c>
      <c r="D34" s="166" t="s">
        <v>40</v>
      </c>
      <c r="E34" s="165" t="s">
        <v>40</v>
      </c>
      <c r="F34" s="166" t="s">
        <v>40</v>
      </c>
      <c r="G34" s="29"/>
      <c r="H34" s="29"/>
      <c r="I34" s="29"/>
      <c r="J34" s="29"/>
      <c r="K34" s="29"/>
    </row>
    <row r="35" spans="1:11" x14ac:dyDescent="0.2">
      <c r="A35" s="288"/>
      <c r="B35" s="289"/>
      <c r="C35" s="167" t="s">
        <v>34</v>
      </c>
      <c r="D35" s="168" t="s">
        <v>37</v>
      </c>
      <c r="E35" s="167" t="s">
        <v>34</v>
      </c>
      <c r="F35" s="168" t="s">
        <v>37</v>
      </c>
      <c r="G35" s="29"/>
      <c r="H35" s="29"/>
      <c r="I35" s="29"/>
      <c r="J35" s="29"/>
      <c r="K35" s="29"/>
    </row>
    <row r="36" spans="1:11" ht="13.5" thickBot="1" x14ac:dyDescent="0.25">
      <c r="A36" s="290"/>
      <c r="B36" s="291"/>
      <c r="C36" s="109">
        <f>+C87</f>
        <v>0</v>
      </c>
      <c r="D36" s="110">
        <f>+D87</f>
        <v>0</v>
      </c>
      <c r="E36" s="109">
        <f>IFERROR(+($C$113*C129+$C$155*C171+$C$197*C213)/$K$19,0)</f>
        <v>0</v>
      </c>
      <c r="F36" s="109">
        <f>IFERROR(+($C$113*D129+$C$155*D171+$C$197*D213)/$K$19,0)</f>
        <v>0</v>
      </c>
      <c r="G36" s="29"/>
      <c r="H36" s="29"/>
      <c r="I36" s="29"/>
      <c r="J36" s="29"/>
      <c r="K36" s="29"/>
    </row>
    <row r="37" spans="1:11" ht="13.5" thickBot="1" x14ac:dyDescent="0.25">
      <c r="A37" s="161"/>
      <c r="B37" s="161"/>
      <c r="C37" s="251"/>
      <c r="D37" s="252"/>
      <c r="E37" s="33"/>
      <c r="F37" s="34"/>
      <c r="G37" s="29"/>
      <c r="H37" s="29"/>
      <c r="I37" s="29"/>
      <c r="J37" s="29"/>
      <c r="K37" s="29"/>
    </row>
    <row r="38" spans="1:11" ht="12.75" customHeight="1" x14ac:dyDescent="0.2">
      <c r="A38" s="270" t="s">
        <v>67</v>
      </c>
      <c r="B38" s="296"/>
      <c r="C38" s="169" t="s">
        <v>32</v>
      </c>
      <c r="D38" s="170" t="s">
        <v>33</v>
      </c>
      <c r="E38" s="35"/>
      <c r="F38" s="34"/>
      <c r="G38" s="29"/>
      <c r="H38" s="29"/>
      <c r="I38" s="29"/>
      <c r="J38" s="29"/>
      <c r="K38" s="29"/>
    </row>
    <row r="39" spans="1:11" x14ac:dyDescent="0.2">
      <c r="A39" s="297"/>
      <c r="B39" s="298"/>
      <c r="C39" s="171" t="s">
        <v>39</v>
      </c>
      <c r="D39" s="172" t="s">
        <v>39</v>
      </c>
      <c r="E39" s="35"/>
      <c r="F39" s="34"/>
      <c r="G39" s="29"/>
      <c r="H39" s="29"/>
      <c r="I39" s="29"/>
      <c r="J39" s="29"/>
      <c r="K39" s="29"/>
    </row>
    <row r="40" spans="1:11" x14ac:dyDescent="0.2">
      <c r="A40" s="280" t="s">
        <v>1</v>
      </c>
      <c r="B40" s="299"/>
      <c r="C40" s="111">
        <f t="shared" ref="C40:C47" si="27">+C91</f>
        <v>0</v>
      </c>
      <c r="D40" s="112">
        <f t="shared" ref="D40:D47" si="28">+C133+C175+C217</f>
        <v>0</v>
      </c>
      <c r="E40" s="33"/>
      <c r="F40" s="34"/>
      <c r="G40" s="29"/>
      <c r="H40" s="29"/>
      <c r="I40" s="29"/>
      <c r="J40" s="29"/>
      <c r="K40" s="29"/>
    </row>
    <row r="41" spans="1:11" x14ac:dyDescent="0.2">
      <c r="A41" s="280" t="s">
        <v>2</v>
      </c>
      <c r="B41" s="301"/>
      <c r="C41" s="111">
        <f t="shared" si="27"/>
        <v>0</v>
      </c>
      <c r="D41" s="112">
        <f t="shared" si="28"/>
        <v>0</v>
      </c>
      <c r="E41" s="33"/>
      <c r="F41" s="34"/>
      <c r="G41" s="29"/>
      <c r="H41" s="29"/>
      <c r="I41" s="29"/>
      <c r="J41" s="29"/>
      <c r="K41" s="29"/>
    </row>
    <row r="42" spans="1:11" x14ac:dyDescent="0.2">
      <c r="A42" s="280" t="s">
        <v>3</v>
      </c>
      <c r="B42" s="301"/>
      <c r="C42" s="111">
        <f t="shared" si="27"/>
        <v>0</v>
      </c>
      <c r="D42" s="112">
        <f t="shared" si="28"/>
        <v>0</v>
      </c>
      <c r="E42" s="33"/>
      <c r="F42" s="34"/>
      <c r="G42" s="29"/>
      <c r="H42" s="29"/>
      <c r="I42" s="29"/>
      <c r="J42" s="29"/>
      <c r="K42" s="29"/>
    </row>
    <row r="43" spans="1:11" x14ac:dyDescent="0.2">
      <c r="A43" s="280" t="s">
        <v>4</v>
      </c>
      <c r="B43" s="301"/>
      <c r="C43" s="111">
        <f t="shared" si="27"/>
        <v>0</v>
      </c>
      <c r="D43" s="112">
        <f t="shared" si="28"/>
        <v>0</v>
      </c>
      <c r="E43" s="33"/>
      <c r="F43" s="34"/>
      <c r="G43" s="29"/>
      <c r="H43" s="29"/>
      <c r="I43" s="29"/>
      <c r="J43" s="29"/>
      <c r="K43" s="29"/>
    </row>
    <row r="44" spans="1:11" x14ac:dyDescent="0.2">
      <c r="A44" s="280" t="s">
        <v>5</v>
      </c>
      <c r="B44" s="301"/>
      <c r="C44" s="111">
        <f t="shared" si="27"/>
        <v>0</v>
      </c>
      <c r="D44" s="112">
        <f t="shared" si="28"/>
        <v>0</v>
      </c>
      <c r="E44" s="33"/>
      <c r="F44" s="34"/>
      <c r="G44" s="29"/>
      <c r="H44" s="29"/>
      <c r="I44" s="29"/>
      <c r="J44" s="29"/>
      <c r="K44" s="29"/>
    </row>
    <row r="45" spans="1:11" x14ac:dyDescent="0.2">
      <c r="A45" s="280" t="s">
        <v>6</v>
      </c>
      <c r="B45" s="301"/>
      <c r="C45" s="111">
        <f t="shared" si="27"/>
        <v>0</v>
      </c>
      <c r="D45" s="112">
        <f t="shared" si="28"/>
        <v>0</v>
      </c>
      <c r="E45" s="33"/>
      <c r="F45" s="33"/>
      <c r="G45" s="29"/>
      <c r="H45" s="29"/>
      <c r="I45" s="29"/>
      <c r="J45" s="29"/>
      <c r="K45" s="29"/>
    </row>
    <row r="46" spans="1:11" x14ac:dyDescent="0.2">
      <c r="A46" s="307" t="s">
        <v>54</v>
      </c>
      <c r="B46" s="308"/>
      <c r="C46" s="111">
        <f t="shared" si="27"/>
        <v>0</v>
      </c>
      <c r="D46" s="112">
        <f t="shared" si="28"/>
        <v>0</v>
      </c>
      <c r="E46" s="33"/>
      <c r="F46" s="33"/>
      <c r="G46" s="29"/>
      <c r="H46" s="29"/>
      <c r="I46" s="29"/>
      <c r="J46" s="29"/>
      <c r="K46" s="29"/>
    </row>
    <row r="47" spans="1:11" ht="13.5" thickBot="1" x14ac:dyDescent="0.25">
      <c r="A47" s="283" t="s">
        <v>7</v>
      </c>
      <c r="B47" s="300"/>
      <c r="C47" s="113">
        <f t="shared" si="27"/>
        <v>0</v>
      </c>
      <c r="D47" s="114">
        <f t="shared" si="28"/>
        <v>0</v>
      </c>
      <c r="E47" s="33"/>
      <c r="F47" s="33"/>
      <c r="G47" s="29"/>
      <c r="H47" s="29"/>
      <c r="I47" s="29"/>
      <c r="J47" s="29"/>
      <c r="K47" s="29"/>
    </row>
    <row r="48" spans="1:11" x14ac:dyDescent="0.2">
      <c r="A48" s="29"/>
      <c r="B48" s="29"/>
      <c r="C48" s="29"/>
      <c r="D48" s="29"/>
      <c r="E48" s="29"/>
      <c r="F48" s="29"/>
      <c r="G48" s="29"/>
      <c r="H48" s="29"/>
      <c r="I48" s="29"/>
      <c r="J48" s="29"/>
      <c r="K48" s="29"/>
    </row>
    <row r="49" spans="1:12" x14ac:dyDescent="0.2">
      <c r="A49" s="29" t="s">
        <v>30</v>
      </c>
      <c r="B49" s="29"/>
      <c r="C49" s="29"/>
      <c r="D49" s="36"/>
      <c r="E49" s="29"/>
      <c r="F49" s="29"/>
      <c r="G49" s="29"/>
      <c r="H49" s="29"/>
      <c r="I49" s="29"/>
      <c r="J49" s="29"/>
      <c r="K49" s="29"/>
    </row>
    <row r="50" spans="1:12" x14ac:dyDescent="0.2">
      <c r="A50" s="29"/>
      <c r="B50" s="29" t="s">
        <v>41</v>
      </c>
      <c r="C50" s="29" t="s">
        <v>42</v>
      </c>
      <c r="D50" s="37" t="s">
        <v>43</v>
      </c>
      <c r="E50" s="29"/>
      <c r="G50" s="29"/>
      <c r="H50" s="29"/>
      <c r="I50" s="29"/>
      <c r="J50" s="29"/>
      <c r="K50" s="29"/>
    </row>
    <row r="51" spans="1:12" x14ac:dyDescent="0.2">
      <c r="A51" s="29"/>
      <c r="B51" s="29"/>
      <c r="C51" s="29"/>
      <c r="D51" s="37"/>
      <c r="E51" s="29"/>
      <c r="G51" s="29"/>
      <c r="H51" s="29"/>
      <c r="I51" s="29"/>
      <c r="J51" s="29"/>
      <c r="K51" s="29"/>
    </row>
    <row r="52" spans="1:12" x14ac:dyDescent="0.2">
      <c r="A52" s="29"/>
      <c r="B52" s="29"/>
      <c r="C52" s="29"/>
      <c r="D52" s="29"/>
      <c r="E52" s="29"/>
      <c r="F52" s="29"/>
      <c r="G52" s="29"/>
      <c r="H52" s="29"/>
      <c r="I52" s="29"/>
      <c r="J52" s="29"/>
      <c r="K52" s="29"/>
    </row>
    <row r="53" spans="1:12" x14ac:dyDescent="0.2">
      <c r="A53" s="29"/>
      <c r="B53" s="29"/>
      <c r="C53" s="29"/>
      <c r="D53" s="29"/>
      <c r="E53" s="29"/>
      <c r="F53" s="29"/>
      <c r="G53" s="29"/>
      <c r="H53" s="29"/>
      <c r="I53" s="29"/>
      <c r="J53" s="29"/>
      <c r="K53" s="29"/>
    </row>
    <row r="54" spans="1:12" x14ac:dyDescent="0.2">
      <c r="A54" s="38" t="s">
        <v>31</v>
      </c>
      <c r="B54" s="39"/>
      <c r="C54" s="39"/>
      <c r="D54" s="29"/>
      <c r="E54" s="39"/>
      <c r="F54" s="39"/>
      <c r="G54" s="39"/>
      <c r="H54" s="39"/>
      <c r="I54" s="39"/>
      <c r="J54" s="39"/>
      <c r="K54" s="39"/>
    </row>
    <row r="55" spans="1:12" x14ac:dyDescent="0.2">
      <c r="A55" s="40" t="s">
        <v>21</v>
      </c>
      <c r="B55" s="29"/>
      <c r="C55" s="29"/>
      <c r="D55" s="39"/>
      <c r="E55" s="29"/>
      <c r="F55" s="29"/>
      <c r="G55" s="29"/>
      <c r="H55" s="29"/>
      <c r="I55" s="29"/>
      <c r="J55" s="29"/>
      <c r="K55" s="29"/>
    </row>
    <row r="56" spans="1:12" x14ac:dyDescent="0.2">
      <c r="A56" s="36"/>
      <c r="B56" s="36"/>
      <c r="C56" s="36"/>
      <c r="D56" s="36"/>
      <c r="E56" s="36"/>
      <c r="F56" s="36"/>
      <c r="G56" s="36"/>
      <c r="H56" s="36"/>
      <c r="I56" s="36"/>
      <c r="J56" s="29"/>
      <c r="K56" s="29"/>
    </row>
    <row r="57" spans="1:12" x14ac:dyDescent="0.2">
      <c r="A57" s="36"/>
      <c r="B57" s="36"/>
      <c r="C57" s="36"/>
      <c r="D57" s="36"/>
      <c r="E57" s="36"/>
      <c r="F57" s="36"/>
      <c r="G57" s="36"/>
      <c r="H57" s="36"/>
      <c r="I57" s="36"/>
      <c r="J57" s="29"/>
      <c r="K57" s="29"/>
    </row>
    <row r="58" spans="1:12" ht="26.25" x14ac:dyDescent="0.4">
      <c r="A58" s="176" t="s">
        <v>49</v>
      </c>
      <c r="B58" s="176"/>
      <c r="C58" s="176"/>
      <c r="D58" s="176"/>
      <c r="E58" s="176"/>
      <c r="F58" s="176"/>
      <c r="G58" s="176"/>
      <c r="H58" s="183"/>
      <c r="I58" s="183"/>
      <c r="J58" s="42"/>
      <c r="K58" s="42"/>
    </row>
    <row r="59" spans="1:12" ht="27" thickBot="1" x14ac:dyDescent="0.45">
      <c r="A59" s="249"/>
      <c r="B59" s="249"/>
      <c r="C59" s="249"/>
      <c r="D59" s="249"/>
      <c r="E59" s="249"/>
      <c r="F59" s="249"/>
      <c r="G59" s="249"/>
      <c r="H59" s="249"/>
      <c r="I59" s="249"/>
      <c r="J59" s="36"/>
      <c r="K59" s="36"/>
      <c r="L59" s="125"/>
    </row>
    <row r="60" spans="1:12" ht="13.5" thickBot="1" x14ac:dyDescent="0.25">
      <c r="A60" s="210" t="s">
        <v>0</v>
      </c>
      <c r="B60" s="211" t="str">
        <f>+B8</f>
        <v>Year beginning January 1, 2020 &amp; ending December 31, 2020</v>
      </c>
      <c r="C60" s="212"/>
      <c r="D60" s="212"/>
      <c r="E60" s="212"/>
      <c r="F60" s="212"/>
      <c r="G60" s="212"/>
      <c r="H60" s="212"/>
      <c r="I60" s="213"/>
      <c r="J60" s="36"/>
      <c r="K60" s="36"/>
      <c r="L60" s="125"/>
    </row>
    <row r="61" spans="1:12" ht="64.5" thickBot="1" x14ac:dyDescent="0.25">
      <c r="A61" s="177" t="str">
        <f>+B62</f>
        <v>Domestic CV:  U.S. + Canada</v>
      </c>
      <c r="B61" s="137" t="s">
        <v>12</v>
      </c>
      <c r="C61" s="138" t="s">
        <v>13</v>
      </c>
      <c r="D61" s="138" t="s">
        <v>28</v>
      </c>
      <c r="E61" s="138" t="s">
        <v>11</v>
      </c>
      <c r="F61" s="139" t="s">
        <v>60</v>
      </c>
      <c r="G61" s="140" t="s">
        <v>14</v>
      </c>
      <c r="H61" s="141" t="s">
        <v>61</v>
      </c>
      <c r="I61" s="142" t="s">
        <v>62</v>
      </c>
      <c r="J61" s="36"/>
      <c r="K61" s="36"/>
      <c r="L61" s="125"/>
    </row>
    <row r="62" spans="1:12" ht="16.5" thickBot="1" x14ac:dyDescent="0.3">
      <c r="A62" s="178" t="s">
        <v>51</v>
      </c>
      <c r="B62" s="179" t="s">
        <v>18</v>
      </c>
      <c r="C62" s="180"/>
      <c r="D62" s="180"/>
      <c r="E62" s="180"/>
      <c r="F62" s="180"/>
      <c r="G62" s="180"/>
      <c r="H62" s="180"/>
      <c r="I62" s="181"/>
      <c r="J62" s="36"/>
      <c r="K62" s="36"/>
      <c r="L62" s="125"/>
    </row>
    <row r="63" spans="1:12" x14ac:dyDescent="0.2">
      <c r="A63" s="147" t="s">
        <v>1</v>
      </c>
      <c r="B63" s="17"/>
      <c r="C63" s="264"/>
      <c r="D63" s="121">
        <f t="shared" ref="D63:D70" si="29">IFERROR(ROUND(B63/C63,0),0)</f>
        <v>0</v>
      </c>
      <c r="E63" s="3"/>
      <c r="F63" s="116">
        <f>+B63*E63</f>
        <v>0</v>
      </c>
      <c r="G63" s="4"/>
      <c r="H63" s="116">
        <f>+F63*G63</f>
        <v>0</v>
      </c>
      <c r="I63" s="116">
        <f>IFERROR(((G63*F63)+B63),0)</f>
        <v>0</v>
      </c>
    </row>
    <row r="64" spans="1:12" x14ac:dyDescent="0.2">
      <c r="A64" s="148" t="s">
        <v>2</v>
      </c>
      <c r="B64" s="18"/>
      <c r="C64" s="265"/>
      <c r="D64" s="121">
        <f t="shared" si="29"/>
        <v>0</v>
      </c>
      <c r="E64" s="3"/>
      <c r="F64" s="116">
        <f t="shared" ref="F64:F70" si="30">+B64*E64</f>
        <v>0</v>
      </c>
      <c r="G64" s="4"/>
      <c r="H64" s="116">
        <f t="shared" ref="H64:H70" si="31">+F64*G64</f>
        <v>0</v>
      </c>
      <c r="I64" s="116">
        <f t="shared" ref="I64:I70" si="32">IFERROR(((G64*F64)+B64),0)</f>
        <v>0</v>
      </c>
    </row>
    <row r="65" spans="1:11" x14ac:dyDescent="0.2">
      <c r="A65" s="148" t="s">
        <v>3</v>
      </c>
      <c r="B65" s="18"/>
      <c r="C65" s="265"/>
      <c r="D65" s="121">
        <f t="shared" si="29"/>
        <v>0</v>
      </c>
      <c r="E65" s="3"/>
      <c r="F65" s="116">
        <f t="shared" si="30"/>
        <v>0</v>
      </c>
      <c r="G65" s="4"/>
      <c r="H65" s="116">
        <f t="shared" si="31"/>
        <v>0</v>
      </c>
      <c r="I65" s="116">
        <f t="shared" si="32"/>
        <v>0</v>
      </c>
    </row>
    <row r="66" spans="1:11" x14ac:dyDescent="0.2">
      <c r="A66" s="148" t="s">
        <v>4</v>
      </c>
      <c r="B66" s="18"/>
      <c r="C66" s="265"/>
      <c r="D66" s="121">
        <f t="shared" si="29"/>
        <v>0</v>
      </c>
      <c r="E66" s="3"/>
      <c r="F66" s="116">
        <f t="shared" si="30"/>
        <v>0</v>
      </c>
      <c r="G66" s="4"/>
      <c r="H66" s="116">
        <f t="shared" si="31"/>
        <v>0</v>
      </c>
      <c r="I66" s="116">
        <f t="shared" si="32"/>
        <v>0</v>
      </c>
    </row>
    <row r="67" spans="1:11" x14ac:dyDescent="0.2">
      <c r="A67" s="148" t="s">
        <v>5</v>
      </c>
      <c r="B67" s="18"/>
      <c r="C67" s="265"/>
      <c r="D67" s="121">
        <f t="shared" si="29"/>
        <v>0</v>
      </c>
      <c r="E67" s="3"/>
      <c r="F67" s="116">
        <f t="shared" si="30"/>
        <v>0</v>
      </c>
      <c r="G67" s="4"/>
      <c r="H67" s="116">
        <f t="shared" si="31"/>
        <v>0</v>
      </c>
      <c r="I67" s="116">
        <f t="shared" si="32"/>
        <v>0</v>
      </c>
    </row>
    <row r="68" spans="1:11" x14ac:dyDescent="0.2">
      <c r="A68" s="148" t="s">
        <v>6</v>
      </c>
      <c r="B68" s="18"/>
      <c r="C68" s="265"/>
      <c r="D68" s="121">
        <f t="shared" si="29"/>
        <v>0</v>
      </c>
      <c r="E68" s="7"/>
      <c r="F68" s="116">
        <f t="shared" si="30"/>
        <v>0</v>
      </c>
      <c r="G68" s="4"/>
      <c r="H68" s="116">
        <f t="shared" si="31"/>
        <v>0</v>
      </c>
      <c r="I68" s="116">
        <f t="shared" si="32"/>
        <v>0</v>
      </c>
    </row>
    <row r="69" spans="1:11" x14ac:dyDescent="0.2">
      <c r="A69" s="158" t="s">
        <v>45</v>
      </c>
      <c r="B69" s="19"/>
      <c r="C69" s="266"/>
      <c r="D69" s="121">
        <f t="shared" si="29"/>
        <v>0</v>
      </c>
      <c r="E69" s="7"/>
      <c r="F69" s="116">
        <f t="shared" si="30"/>
        <v>0</v>
      </c>
      <c r="G69" s="4"/>
      <c r="H69" s="116">
        <f t="shared" si="31"/>
        <v>0</v>
      </c>
      <c r="I69" s="116">
        <f t="shared" si="32"/>
        <v>0</v>
      </c>
    </row>
    <row r="70" spans="1:11" ht="13.5" thickBot="1" x14ac:dyDescent="0.25">
      <c r="A70" s="148" t="s">
        <v>7</v>
      </c>
      <c r="B70" s="19"/>
      <c r="C70" s="266"/>
      <c r="D70" s="121">
        <f t="shared" si="29"/>
        <v>0</v>
      </c>
      <c r="E70" s="7"/>
      <c r="F70" s="116">
        <f t="shared" si="30"/>
        <v>0</v>
      </c>
      <c r="G70" s="4"/>
      <c r="H70" s="116">
        <f t="shared" si="31"/>
        <v>0</v>
      </c>
      <c r="I70" s="116">
        <f t="shared" si="32"/>
        <v>0</v>
      </c>
    </row>
    <row r="71" spans="1:11" ht="13.5" thickBot="1" x14ac:dyDescent="0.25">
      <c r="A71" s="151" t="s">
        <v>55</v>
      </c>
      <c r="B71" s="117">
        <f>SUM(B63:B70)</f>
        <v>0</v>
      </c>
      <c r="C71" s="120">
        <f>SUM(C63:C70)</f>
        <v>0</v>
      </c>
      <c r="D71" s="84"/>
      <c r="E71" s="86"/>
      <c r="F71" s="117">
        <f>SUM(F63:F70)</f>
        <v>0</v>
      </c>
      <c r="G71" s="182"/>
      <c r="H71" s="117">
        <f>SUM(H63:H70)</f>
        <v>0</v>
      </c>
      <c r="I71" s="117">
        <f>SUM(I63:I70)</f>
        <v>0</v>
      </c>
    </row>
    <row r="72" spans="1:11" ht="16.5" thickBot="1" x14ac:dyDescent="0.3">
      <c r="A72" s="178" t="s">
        <v>52</v>
      </c>
      <c r="B72" s="16" t="s">
        <v>19</v>
      </c>
      <c r="C72" s="15"/>
      <c r="D72" s="180"/>
      <c r="E72" s="15"/>
      <c r="F72" s="180"/>
      <c r="G72" s="15"/>
      <c r="H72" s="180"/>
      <c r="I72" s="181"/>
      <c r="J72" s="29"/>
      <c r="K72" s="29"/>
    </row>
    <row r="73" spans="1:11" x14ac:dyDescent="0.2">
      <c r="A73" s="155" t="s">
        <v>35</v>
      </c>
      <c r="B73" s="18"/>
      <c r="C73" s="8"/>
      <c r="D73" s="121">
        <f t="shared" ref="D73:D80" si="33">IFERROR(ROUND(B73/C73,0),0)</f>
        <v>0</v>
      </c>
      <c r="E73" s="9"/>
      <c r="F73" s="116">
        <f t="shared" ref="F73:F80" si="34">+B73*E73</f>
        <v>0</v>
      </c>
      <c r="G73" s="4"/>
      <c r="H73" s="116">
        <f>+F73*G73</f>
        <v>0</v>
      </c>
      <c r="I73" s="116">
        <f>IFERROR(((G73*F73)+B73),0)</f>
        <v>0</v>
      </c>
    </row>
    <row r="74" spans="1:11" x14ac:dyDescent="0.2">
      <c r="A74" s="156" t="s">
        <v>8</v>
      </c>
      <c r="B74" s="18"/>
      <c r="C74" s="8"/>
      <c r="D74" s="121">
        <f t="shared" si="33"/>
        <v>0</v>
      </c>
      <c r="E74" s="7"/>
      <c r="F74" s="116">
        <f t="shared" si="34"/>
        <v>0</v>
      </c>
      <c r="G74" s="4"/>
      <c r="H74" s="116">
        <f t="shared" ref="H74:H80" si="35">+F74*G74</f>
        <v>0</v>
      </c>
      <c r="I74" s="116">
        <f t="shared" ref="I74:I80" si="36">IFERROR(((G74*F74)+B74),0)</f>
        <v>0</v>
      </c>
    </row>
    <row r="75" spans="1:11" x14ac:dyDescent="0.2">
      <c r="A75" s="155" t="s">
        <v>36</v>
      </c>
      <c r="B75" s="18"/>
      <c r="C75" s="8"/>
      <c r="D75" s="121">
        <f t="shared" si="33"/>
        <v>0</v>
      </c>
      <c r="E75" s="3"/>
      <c r="F75" s="116">
        <f t="shared" si="34"/>
        <v>0</v>
      </c>
      <c r="G75" s="4"/>
      <c r="H75" s="116">
        <f t="shared" si="35"/>
        <v>0</v>
      </c>
      <c r="I75" s="116">
        <f t="shared" si="36"/>
        <v>0</v>
      </c>
    </row>
    <row r="76" spans="1:11" x14ac:dyDescent="0.2">
      <c r="A76" s="148" t="s">
        <v>9</v>
      </c>
      <c r="B76" s="18"/>
      <c r="C76" s="8"/>
      <c r="D76" s="121">
        <f t="shared" si="33"/>
        <v>0</v>
      </c>
      <c r="E76" s="7"/>
      <c r="F76" s="116">
        <f t="shared" si="34"/>
        <v>0</v>
      </c>
      <c r="G76" s="4"/>
      <c r="H76" s="116">
        <f t="shared" si="35"/>
        <v>0</v>
      </c>
      <c r="I76" s="116">
        <f t="shared" si="36"/>
        <v>0</v>
      </c>
    </row>
    <row r="77" spans="1:11" x14ac:dyDescent="0.2">
      <c r="A77" s="157" t="s">
        <v>46</v>
      </c>
      <c r="B77" s="18"/>
      <c r="C77" s="8"/>
      <c r="D77" s="121">
        <f t="shared" si="33"/>
        <v>0</v>
      </c>
      <c r="E77" s="7"/>
      <c r="F77" s="116">
        <f t="shared" si="34"/>
        <v>0</v>
      </c>
      <c r="G77" s="4"/>
      <c r="H77" s="116">
        <f t="shared" si="35"/>
        <v>0</v>
      </c>
      <c r="I77" s="116">
        <f t="shared" si="36"/>
        <v>0</v>
      </c>
    </row>
    <row r="78" spans="1:11" x14ac:dyDescent="0.2">
      <c r="A78" s="158" t="s">
        <v>47</v>
      </c>
      <c r="B78" s="18"/>
      <c r="C78" s="8"/>
      <c r="D78" s="121">
        <f t="shared" si="33"/>
        <v>0</v>
      </c>
      <c r="E78" s="7"/>
      <c r="F78" s="116">
        <f t="shared" si="34"/>
        <v>0</v>
      </c>
      <c r="G78" s="4"/>
      <c r="H78" s="116">
        <f t="shared" si="35"/>
        <v>0</v>
      </c>
      <c r="I78" s="116">
        <f t="shared" si="36"/>
        <v>0</v>
      </c>
    </row>
    <row r="79" spans="1:11" ht="25.5" x14ac:dyDescent="0.2">
      <c r="A79" s="148" t="s">
        <v>10</v>
      </c>
      <c r="B79" s="18"/>
      <c r="C79" s="8"/>
      <c r="D79" s="121">
        <f t="shared" si="33"/>
        <v>0</v>
      </c>
      <c r="E79" s="7"/>
      <c r="F79" s="116">
        <f t="shared" si="34"/>
        <v>0</v>
      </c>
      <c r="G79" s="4"/>
      <c r="H79" s="116">
        <f t="shared" si="35"/>
        <v>0</v>
      </c>
      <c r="I79" s="116">
        <f t="shared" si="36"/>
        <v>0</v>
      </c>
    </row>
    <row r="80" spans="1:11" ht="13.5" thickBot="1" x14ac:dyDescent="0.25">
      <c r="A80" s="150" t="s">
        <v>58</v>
      </c>
      <c r="B80" s="19"/>
      <c r="C80" s="10"/>
      <c r="D80" s="121">
        <f t="shared" si="33"/>
        <v>0</v>
      </c>
      <c r="E80" s="7"/>
      <c r="F80" s="116">
        <f t="shared" si="34"/>
        <v>0</v>
      </c>
      <c r="G80" s="11"/>
      <c r="H80" s="116">
        <f t="shared" si="35"/>
        <v>0</v>
      </c>
      <c r="I80" s="116">
        <f t="shared" si="36"/>
        <v>0</v>
      </c>
    </row>
    <row r="81" spans="1:12" ht="13.5" thickBot="1" x14ac:dyDescent="0.25">
      <c r="A81" s="151" t="s">
        <v>56</v>
      </c>
      <c r="B81" s="118">
        <f>SUM(B73:B80)</f>
        <v>0</v>
      </c>
      <c r="C81" s="119">
        <f>SUM(C73:C80)</f>
        <v>0</v>
      </c>
      <c r="D81" s="106"/>
      <c r="E81" s="106"/>
      <c r="F81" s="118">
        <f>SUM(F73:F80)</f>
        <v>0</v>
      </c>
      <c r="G81" s="108"/>
      <c r="H81" s="118">
        <f t="shared" ref="H81" si="37">SUM(H73:H80)</f>
        <v>0</v>
      </c>
      <c r="I81" s="118">
        <f t="shared" ref="I81" si="38">SUM(I73:I80)</f>
        <v>0</v>
      </c>
      <c r="J81" s="36"/>
      <c r="K81" s="36"/>
      <c r="L81" s="125"/>
    </row>
    <row r="82" spans="1:12" x14ac:dyDescent="0.2">
      <c r="A82" s="234" t="s">
        <v>15</v>
      </c>
      <c r="B82" s="208"/>
      <c r="C82" s="36"/>
      <c r="D82" s="36"/>
      <c r="E82" s="36"/>
      <c r="F82" s="125"/>
      <c r="G82" s="36"/>
      <c r="H82" s="36"/>
      <c r="I82" s="36"/>
      <c r="J82" s="36"/>
      <c r="K82" s="36"/>
      <c r="L82" s="125"/>
    </row>
    <row r="83" spans="1:12" ht="13.5" thickBot="1" x14ac:dyDescent="0.25">
      <c r="A83" s="208" t="s">
        <v>59</v>
      </c>
      <c r="B83" s="208"/>
      <c r="C83" s="36"/>
      <c r="D83" s="36"/>
      <c r="E83" s="36"/>
      <c r="F83" s="125"/>
      <c r="G83" s="36"/>
      <c r="H83" s="36"/>
      <c r="I83" s="36"/>
      <c r="J83" s="36"/>
      <c r="K83" s="36"/>
      <c r="L83" s="125"/>
    </row>
    <row r="84" spans="1:12" ht="12.75" customHeight="1" x14ac:dyDescent="0.2">
      <c r="A84" s="270" t="s">
        <v>64</v>
      </c>
      <c r="B84" s="287"/>
      <c r="C84" s="318" t="str">
        <f>+B62</f>
        <v>Domestic CV:  U.S. + Canada</v>
      </c>
      <c r="D84" s="319"/>
      <c r="E84" s="36"/>
      <c r="F84" s="125"/>
      <c r="G84" s="36"/>
      <c r="H84" s="36"/>
      <c r="I84" s="36"/>
      <c r="J84" s="36"/>
      <c r="K84" s="36"/>
      <c r="L84" s="125"/>
    </row>
    <row r="85" spans="1:12" x14ac:dyDescent="0.2">
      <c r="A85" s="288"/>
      <c r="B85" s="289"/>
      <c r="C85" s="165" t="s">
        <v>40</v>
      </c>
      <c r="D85" s="166" t="s">
        <v>40</v>
      </c>
      <c r="E85" s="36"/>
      <c r="F85" s="125"/>
      <c r="G85" s="36"/>
      <c r="H85" s="36"/>
      <c r="I85" s="36"/>
      <c r="J85" s="36"/>
      <c r="K85" s="36"/>
      <c r="L85" s="125"/>
    </row>
    <row r="86" spans="1:12" x14ac:dyDescent="0.2">
      <c r="A86" s="288"/>
      <c r="B86" s="289"/>
      <c r="C86" s="167" t="s">
        <v>34</v>
      </c>
      <c r="D86" s="168" t="s">
        <v>37</v>
      </c>
      <c r="E86" s="36"/>
      <c r="F86" s="125"/>
      <c r="G86" s="36"/>
      <c r="H86" s="36"/>
      <c r="I86" s="36"/>
      <c r="J86" s="36"/>
      <c r="K86" s="36"/>
      <c r="L86" s="125"/>
    </row>
    <row r="87" spans="1:12" ht="13.5" thickBot="1" x14ac:dyDescent="0.25">
      <c r="A87" s="290"/>
      <c r="B87" s="291"/>
      <c r="C87" s="44"/>
      <c r="D87" s="45"/>
      <c r="E87" s="36"/>
      <c r="F87" s="125"/>
      <c r="G87" s="36"/>
      <c r="H87" s="36"/>
      <c r="I87" s="36"/>
      <c r="J87" s="36"/>
      <c r="K87" s="36"/>
      <c r="L87" s="125"/>
    </row>
    <row r="88" spans="1:12" ht="13.5" thickBot="1" x14ac:dyDescent="0.25">
      <c r="A88" s="161"/>
      <c r="B88" s="161"/>
      <c r="C88" s="32"/>
      <c r="D88" s="32"/>
      <c r="E88" s="36"/>
      <c r="F88" s="125"/>
      <c r="G88" s="36"/>
      <c r="H88" s="36"/>
      <c r="I88" s="36"/>
      <c r="J88" s="36"/>
      <c r="K88" s="36"/>
      <c r="L88" s="125"/>
    </row>
    <row r="89" spans="1:12" ht="25.5" x14ac:dyDescent="0.2">
      <c r="A89" s="270" t="s">
        <v>38</v>
      </c>
      <c r="B89" s="296"/>
      <c r="C89" s="250" t="str">
        <f>+B62</f>
        <v>Domestic CV:  U.S. + Canada</v>
      </c>
      <c r="D89" s="32"/>
      <c r="E89" s="36"/>
      <c r="F89" s="125"/>
      <c r="G89" s="36"/>
      <c r="H89" s="36"/>
      <c r="I89" s="36"/>
      <c r="J89" s="36"/>
      <c r="K89" s="36"/>
      <c r="L89" s="125"/>
    </row>
    <row r="90" spans="1:12" x14ac:dyDescent="0.2">
      <c r="A90" s="297"/>
      <c r="B90" s="298"/>
      <c r="C90" s="237" t="s">
        <v>39</v>
      </c>
      <c r="D90" s="32"/>
      <c r="E90" s="36"/>
      <c r="F90" s="125"/>
      <c r="G90" s="36"/>
      <c r="H90" s="36"/>
      <c r="I90" s="36"/>
      <c r="J90" s="36"/>
      <c r="K90" s="36"/>
      <c r="L90" s="125"/>
    </row>
    <row r="91" spans="1:12" x14ac:dyDescent="0.2">
      <c r="A91" s="280" t="s">
        <v>1</v>
      </c>
      <c r="B91" s="299"/>
      <c r="C91" s="48"/>
      <c r="D91" s="32"/>
      <c r="E91" s="36"/>
      <c r="F91" s="125"/>
      <c r="G91" s="36"/>
      <c r="H91" s="36"/>
      <c r="I91" s="36"/>
      <c r="J91" s="36"/>
      <c r="K91" s="36"/>
      <c r="L91" s="125"/>
    </row>
    <row r="92" spans="1:12" x14ac:dyDescent="0.2">
      <c r="A92" s="280" t="s">
        <v>2</v>
      </c>
      <c r="B92" s="301"/>
      <c r="C92" s="49"/>
      <c r="D92" s="32"/>
      <c r="E92" s="36"/>
      <c r="F92" s="125"/>
      <c r="G92" s="36"/>
      <c r="H92" s="36"/>
      <c r="I92" s="36"/>
      <c r="J92" s="36"/>
      <c r="K92" s="36"/>
      <c r="L92" s="125"/>
    </row>
    <row r="93" spans="1:12" x14ac:dyDescent="0.2">
      <c r="A93" s="280" t="s">
        <v>3</v>
      </c>
      <c r="B93" s="301"/>
      <c r="C93" s="49"/>
      <c r="D93" s="32"/>
      <c r="E93" s="33"/>
      <c r="F93" s="125"/>
      <c r="G93" s="34"/>
      <c r="H93" s="36"/>
      <c r="I93" s="36"/>
      <c r="J93" s="36"/>
      <c r="K93" s="36"/>
      <c r="L93" s="125"/>
    </row>
    <row r="94" spans="1:12" x14ac:dyDescent="0.2">
      <c r="A94" s="280" t="s">
        <v>4</v>
      </c>
      <c r="B94" s="301"/>
      <c r="C94" s="49"/>
      <c r="D94" s="32"/>
      <c r="E94" s="33"/>
      <c r="F94" s="125"/>
      <c r="G94" s="34"/>
      <c r="H94" s="36"/>
      <c r="I94" s="36"/>
      <c r="J94" s="36"/>
      <c r="K94" s="36"/>
      <c r="L94" s="125"/>
    </row>
    <row r="95" spans="1:12" x14ac:dyDescent="0.2">
      <c r="A95" s="280" t="s">
        <v>5</v>
      </c>
      <c r="B95" s="301"/>
      <c r="C95" s="49"/>
      <c r="D95" s="32"/>
      <c r="E95" s="33"/>
      <c r="F95" s="125"/>
      <c r="G95" s="34"/>
      <c r="H95" s="36"/>
      <c r="I95" s="36"/>
      <c r="J95" s="36"/>
      <c r="K95" s="36"/>
      <c r="L95" s="125"/>
    </row>
    <row r="96" spans="1:12" x14ac:dyDescent="0.2">
      <c r="A96" s="280" t="s">
        <v>6</v>
      </c>
      <c r="B96" s="301"/>
      <c r="C96" s="49"/>
      <c r="D96" s="32"/>
      <c r="E96" s="33"/>
      <c r="F96" s="125"/>
      <c r="G96" s="33"/>
      <c r="H96" s="36"/>
      <c r="I96" s="36"/>
      <c r="J96" s="36"/>
      <c r="K96" s="36"/>
      <c r="L96" s="125"/>
    </row>
    <row r="97" spans="1:12" x14ac:dyDescent="0.2">
      <c r="A97" s="307" t="s">
        <v>54</v>
      </c>
      <c r="B97" s="308"/>
      <c r="C97" s="49"/>
      <c r="D97" s="32"/>
      <c r="E97" s="33"/>
      <c r="F97" s="125"/>
      <c r="G97" s="33"/>
      <c r="H97" s="36"/>
      <c r="I97" s="36"/>
      <c r="J97" s="36"/>
      <c r="K97" s="36"/>
      <c r="L97" s="125"/>
    </row>
    <row r="98" spans="1:12" ht="13.5" thickBot="1" x14ac:dyDescent="0.25">
      <c r="A98" s="283" t="s">
        <v>7</v>
      </c>
      <c r="B98" s="300"/>
      <c r="C98" s="50"/>
      <c r="D98" s="32"/>
      <c r="E98" s="33"/>
      <c r="F98" s="125"/>
      <c r="G98" s="33"/>
      <c r="H98" s="36"/>
      <c r="I98" s="36"/>
      <c r="J98" s="36"/>
      <c r="K98" s="36"/>
      <c r="L98" s="125"/>
    </row>
    <row r="99" spans="1:12" x14ac:dyDescent="0.2">
      <c r="A99" s="36"/>
      <c r="B99" s="36"/>
      <c r="C99" s="36"/>
      <c r="D99" s="32"/>
      <c r="E99" s="36"/>
      <c r="F99" s="125"/>
      <c r="G99" s="36"/>
      <c r="H99" s="36"/>
      <c r="I99" s="36"/>
      <c r="J99" s="36"/>
      <c r="K99" s="36"/>
      <c r="L99" s="125"/>
    </row>
    <row r="100" spans="1:12" ht="26.25" x14ac:dyDescent="0.4">
      <c r="A100" s="176" t="s">
        <v>48</v>
      </c>
      <c r="B100" s="176"/>
      <c r="C100" s="176"/>
      <c r="D100" s="176"/>
      <c r="E100" s="176"/>
      <c r="F100" s="176"/>
      <c r="G100" s="176"/>
      <c r="H100" s="183"/>
      <c r="I100" s="183"/>
      <c r="J100" s="42"/>
      <c r="K100" s="42"/>
    </row>
    <row r="101" spans="1:12" ht="13.5" thickBot="1" x14ac:dyDescent="0.25">
      <c r="A101" s="208"/>
      <c r="B101" s="208"/>
      <c r="C101" s="208"/>
      <c r="D101" s="208"/>
      <c r="E101" s="208"/>
      <c r="F101" s="209"/>
      <c r="G101" s="208"/>
      <c r="H101" s="208"/>
      <c r="I101" s="208"/>
      <c r="J101" s="36"/>
      <c r="K101" s="36"/>
      <c r="L101" s="125"/>
    </row>
    <row r="102" spans="1:12" ht="13.5" thickBot="1" x14ac:dyDescent="0.25">
      <c r="A102" s="210" t="s">
        <v>0</v>
      </c>
      <c r="B102" s="211" t="str">
        <f>+B8</f>
        <v>Year beginning January 1, 2020 &amp; ending December 31, 2020</v>
      </c>
      <c r="C102" s="212"/>
      <c r="D102" s="212"/>
      <c r="E102" s="212"/>
      <c r="F102" s="212"/>
      <c r="G102" s="212"/>
      <c r="H102" s="212"/>
      <c r="I102" s="213"/>
      <c r="J102" s="125"/>
      <c r="K102" s="125"/>
      <c r="L102" s="125"/>
    </row>
    <row r="103" spans="1:12" ht="64.5" thickBot="1" x14ac:dyDescent="0.25">
      <c r="A103" s="185" t="str">
        <f>+A100</f>
        <v>Asia Pacific</v>
      </c>
      <c r="B103" s="137" t="s">
        <v>12</v>
      </c>
      <c r="C103" s="138" t="s">
        <v>13</v>
      </c>
      <c r="D103" s="138" t="s">
        <v>28</v>
      </c>
      <c r="E103" s="138" t="s">
        <v>11</v>
      </c>
      <c r="F103" s="139" t="s">
        <v>60</v>
      </c>
      <c r="G103" s="143" t="s">
        <v>14</v>
      </c>
      <c r="H103" s="141" t="s">
        <v>61</v>
      </c>
      <c r="I103" s="142" t="s">
        <v>62</v>
      </c>
      <c r="J103" s="125"/>
      <c r="K103" s="125"/>
      <c r="L103" s="125"/>
    </row>
    <row r="104" spans="1:12" ht="16.5" thickBot="1" x14ac:dyDescent="0.3">
      <c r="A104" s="186" t="s">
        <v>51</v>
      </c>
      <c r="B104" s="93" t="str">
        <f>+A100</f>
        <v>Asia Pacific</v>
      </c>
      <c r="C104" s="94"/>
      <c r="D104" s="187"/>
      <c r="E104" s="187"/>
      <c r="F104" s="187"/>
      <c r="G104" s="187"/>
      <c r="H104" s="187"/>
      <c r="I104" s="188"/>
      <c r="J104" s="125"/>
      <c r="K104" s="125"/>
      <c r="L104" s="125"/>
    </row>
    <row r="105" spans="1:12" x14ac:dyDescent="0.2">
      <c r="A105" s="147" t="s">
        <v>1</v>
      </c>
      <c r="B105" s="17"/>
      <c r="C105" s="1"/>
      <c r="D105" s="121">
        <f t="shared" ref="D105:D112" si="39">IFERROR(ROUND(B105/C105,0),0)</f>
        <v>0</v>
      </c>
      <c r="E105" s="3"/>
      <c r="F105" s="116">
        <f>+B105*E105</f>
        <v>0</v>
      </c>
      <c r="G105" s="4"/>
      <c r="H105" s="116">
        <f>+F105*G105</f>
        <v>0</v>
      </c>
      <c r="I105" s="116">
        <f>IFERROR(((G105*F105)+B105),0)</f>
        <v>0</v>
      </c>
    </row>
    <row r="106" spans="1:12" x14ac:dyDescent="0.2">
      <c r="A106" s="148" t="s">
        <v>2</v>
      </c>
      <c r="B106" s="18"/>
      <c r="C106" s="2"/>
      <c r="D106" s="121">
        <f t="shared" si="39"/>
        <v>0</v>
      </c>
      <c r="E106" s="3"/>
      <c r="F106" s="116">
        <f t="shared" ref="F106:F112" si="40">+B106*E106</f>
        <v>0</v>
      </c>
      <c r="G106" s="4"/>
      <c r="H106" s="116">
        <f t="shared" ref="H106:H112" si="41">+F106*G106</f>
        <v>0</v>
      </c>
      <c r="I106" s="116">
        <f t="shared" ref="I106:I112" si="42">IFERROR(((G106*F106)+B106),0)</f>
        <v>0</v>
      </c>
    </row>
    <row r="107" spans="1:12" x14ac:dyDescent="0.2">
      <c r="A107" s="148" t="s">
        <v>3</v>
      </c>
      <c r="B107" s="18"/>
      <c r="C107" s="5"/>
      <c r="D107" s="121">
        <f t="shared" si="39"/>
        <v>0</v>
      </c>
      <c r="E107" s="3"/>
      <c r="F107" s="116">
        <f t="shared" si="40"/>
        <v>0</v>
      </c>
      <c r="G107" s="4"/>
      <c r="H107" s="116">
        <f t="shared" si="41"/>
        <v>0</v>
      </c>
      <c r="I107" s="116">
        <f t="shared" si="42"/>
        <v>0</v>
      </c>
    </row>
    <row r="108" spans="1:12" x14ac:dyDescent="0.2">
      <c r="A108" s="148" t="s">
        <v>4</v>
      </c>
      <c r="B108" s="18"/>
      <c r="C108" s="2"/>
      <c r="D108" s="121">
        <f t="shared" si="39"/>
        <v>0</v>
      </c>
      <c r="E108" s="3"/>
      <c r="F108" s="116">
        <f t="shared" si="40"/>
        <v>0</v>
      </c>
      <c r="G108" s="4"/>
      <c r="H108" s="116">
        <f t="shared" si="41"/>
        <v>0</v>
      </c>
      <c r="I108" s="116">
        <f t="shared" si="42"/>
        <v>0</v>
      </c>
    </row>
    <row r="109" spans="1:12" x14ac:dyDescent="0.2">
      <c r="A109" s="148" t="s">
        <v>5</v>
      </c>
      <c r="B109" s="18"/>
      <c r="C109" s="2"/>
      <c r="D109" s="121">
        <f t="shared" si="39"/>
        <v>0</v>
      </c>
      <c r="E109" s="3"/>
      <c r="F109" s="116">
        <f t="shared" si="40"/>
        <v>0</v>
      </c>
      <c r="G109" s="4"/>
      <c r="H109" s="116">
        <f t="shared" si="41"/>
        <v>0</v>
      </c>
      <c r="I109" s="116">
        <f t="shared" si="42"/>
        <v>0</v>
      </c>
    </row>
    <row r="110" spans="1:12" x14ac:dyDescent="0.2">
      <c r="A110" s="148" t="s">
        <v>6</v>
      </c>
      <c r="B110" s="18"/>
      <c r="C110" s="2"/>
      <c r="D110" s="121">
        <f t="shared" si="39"/>
        <v>0</v>
      </c>
      <c r="E110" s="3"/>
      <c r="F110" s="116">
        <f t="shared" si="40"/>
        <v>0</v>
      </c>
      <c r="G110" s="4"/>
      <c r="H110" s="116">
        <f t="shared" si="41"/>
        <v>0</v>
      </c>
      <c r="I110" s="116">
        <f t="shared" si="42"/>
        <v>0</v>
      </c>
    </row>
    <row r="111" spans="1:12" x14ac:dyDescent="0.2">
      <c r="A111" s="158" t="s">
        <v>45</v>
      </c>
      <c r="B111" s="19"/>
      <c r="C111" s="10"/>
      <c r="D111" s="121">
        <f t="shared" si="39"/>
        <v>0</v>
      </c>
      <c r="E111" s="3"/>
      <c r="F111" s="116">
        <f t="shared" si="40"/>
        <v>0</v>
      </c>
      <c r="G111" s="4"/>
      <c r="H111" s="116">
        <f t="shared" si="41"/>
        <v>0</v>
      </c>
      <c r="I111" s="116">
        <f t="shared" si="42"/>
        <v>0</v>
      </c>
    </row>
    <row r="112" spans="1:12" ht="13.5" thickBot="1" x14ac:dyDescent="0.25">
      <c r="A112" s="148" t="s">
        <v>7</v>
      </c>
      <c r="B112" s="19"/>
      <c r="C112" s="6"/>
      <c r="D112" s="121">
        <f t="shared" si="39"/>
        <v>0</v>
      </c>
      <c r="E112" s="3"/>
      <c r="F112" s="116">
        <f t="shared" si="40"/>
        <v>0</v>
      </c>
      <c r="G112" s="4"/>
      <c r="H112" s="116">
        <f t="shared" si="41"/>
        <v>0</v>
      </c>
      <c r="I112" s="116">
        <f t="shared" si="42"/>
        <v>0</v>
      </c>
    </row>
    <row r="113" spans="1:12" ht="13.5" thickBot="1" x14ac:dyDescent="0.25">
      <c r="A113" s="151" t="s">
        <v>55</v>
      </c>
      <c r="B113" s="117">
        <f>SUM(B105:B112)</f>
        <v>0</v>
      </c>
      <c r="C113" s="120">
        <f>SUM(C105:C112)</f>
        <v>0</v>
      </c>
      <c r="D113" s="84"/>
      <c r="E113" s="86"/>
      <c r="F113" s="117">
        <f>SUM(F105:F112)</f>
        <v>0</v>
      </c>
      <c r="G113" s="182"/>
      <c r="H113" s="117">
        <f>SUM(H105:H112)</f>
        <v>0</v>
      </c>
      <c r="I113" s="117">
        <f>SUM(I105:I112)</f>
        <v>0</v>
      </c>
    </row>
    <row r="114" spans="1:12" ht="16.5" thickBot="1" x14ac:dyDescent="0.3">
      <c r="A114" s="186" t="s">
        <v>52</v>
      </c>
      <c r="B114" s="13" t="str">
        <f>+A100</f>
        <v>Asia Pacific</v>
      </c>
      <c r="C114" s="14"/>
      <c r="D114" s="94"/>
      <c r="E114" s="14"/>
      <c r="F114" s="94"/>
      <c r="G114" s="14"/>
      <c r="H114" s="94"/>
      <c r="I114" s="146"/>
      <c r="J114" s="29"/>
      <c r="K114" s="29"/>
    </row>
    <row r="115" spans="1:12" x14ac:dyDescent="0.2">
      <c r="A115" s="155" t="s">
        <v>35</v>
      </c>
      <c r="B115" s="18"/>
      <c r="C115" s="8"/>
      <c r="D115" s="121">
        <f t="shared" ref="D115:D122" si="43">IFERROR(ROUND(B115/C115,0),0)</f>
        <v>0</v>
      </c>
      <c r="E115" s="9"/>
      <c r="F115" s="116">
        <f t="shared" ref="F115:F122" si="44">+B115*E115</f>
        <v>0</v>
      </c>
      <c r="G115" s="4"/>
      <c r="H115" s="116">
        <f>+F115*G115</f>
        <v>0</v>
      </c>
      <c r="I115" s="116">
        <f>IFERROR(((G115*F115)+B115),0)</f>
        <v>0</v>
      </c>
    </row>
    <row r="116" spans="1:12" x14ac:dyDescent="0.2">
      <c r="A116" s="156" t="s">
        <v>8</v>
      </c>
      <c r="B116" s="18"/>
      <c r="C116" s="8"/>
      <c r="D116" s="121">
        <f t="shared" si="43"/>
        <v>0</v>
      </c>
      <c r="E116" s="9"/>
      <c r="F116" s="116">
        <f t="shared" si="44"/>
        <v>0</v>
      </c>
      <c r="G116" s="4"/>
      <c r="H116" s="116">
        <f t="shared" ref="H116:H122" si="45">+F116*G116</f>
        <v>0</v>
      </c>
      <c r="I116" s="116">
        <f t="shared" ref="I116:I122" si="46">IFERROR(((G116*F116)+B116),0)</f>
        <v>0</v>
      </c>
    </row>
    <row r="117" spans="1:12" x14ac:dyDescent="0.2">
      <c r="A117" s="155" t="s">
        <v>36</v>
      </c>
      <c r="B117" s="18"/>
      <c r="C117" s="2"/>
      <c r="D117" s="121">
        <f t="shared" si="43"/>
        <v>0</v>
      </c>
      <c r="E117" s="3"/>
      <c r="F117" s="116">
        <f t="shared" si="44"/>
        <v>0</v>
      </c>
      <c r="G117" s="4"/>
      <c r="H117" s="116">
        <f t="shared" si="45"/>
        <v>0</v>
      </c>
      <c r="I117" s="116">
        <f t="shared" si="46"/>
        <v>0</v>
      </c>
    </row>
    <row r="118" spans="1:12" x14ac:dyDescent="0.2">
      <c r="A118" s="148" t="s">
        <v>9</v>
      </c>
      <c r="B118" s="18"/>
      <c r="C118" s="8"/>
      <c r="D118" s="121">
        <f t="shared" si="43"/>
        <v>0</v>
      </c>
      <c r="E118" s="9"/>
      <c r="F118" s="116">
        <f t="shared" si="44"/>
        <v>0</v>
      </c>
      <c r="G118" s="4"/>
      <c r="H118" s="116">
        <f t="shared" si="45"/>
        <v>0</v>
      </c>
      <c r="I118" s="116">
        <f t="shared" si="46"/>
        <v>0</v>
      </c>
    </row>
    <row r="119" spans="1:12" x14ac:dyDescent="0.2">
      <c r="A119" s="157" t="s">
        <v>46</v>
      </c>
      <c r="B119" s="18"/>
      <c r="C119" s="8"/>
      <c r="D119" s="121">
        <f t="shared" si="43"/>
        <v>0</v>
      </c>
      <c r="E119" s="9"/>
      <c r="F119" s="116">
        <f t="shared" si="44"/>
        <v>0</v>
      </c>
      <c r="G119" s="4"/>
      <c r="H119" s="116">
        <f t="shared" si="45"/>
        <v>0</v>
      </c>
      <c r="I119" s="116">
        <f t="shared" si="46"/>
        <v>0</v>
      </c>
    </row>
    <row r="120" spans="1:12" x14ac:dyDescent="0.2">
      <c r="A120" s="158" t="s">
        <v>47</v>
      </c>
      <c r="B120" s="18"/>
      <c r="C120" s="8"/>
      <c r="D120" s="121">
        <f t="shared" si="43"/>
        <v>0</v>
      </c>
      <c r="E120" s="9"/>
      <c r="F120" s="116">
        <f t="shared" si="44"/>
        <v>0</v>
      </c>
      <c r="G120" s="4"/>
      <c r="H120" s="116">
        <f t="shared" si="45"/>
        <v>0</v>
      </c>
      <c r="I120" s="116">
        <f t="shared" si="46"/>
        <v>0</v>
      </c>
    </row>
    <row r="121" spans="1:12" ht="25.5" x14ac:dyDescent="0.2">
      <c r="A121" s="148" t="s">
        <v>10</v>
      </c>
      <c r="B121" s="18"/>
      <c r="C121" s="8"/>
      <c r="D121" s="121">
        <f t="shared" si="43"/>
        <v>0</v>
      </c>
      <c r="E121" s="9"/>
      <c r="F121" s="116">
        <f t="shared" si="44"/>
        <v>0</v>
      </c>
      <c r="G121" s="4"/>
      <c r="H121" s="116">
        <f t="shared" si="45"/>
        <v>0</v>
      </c>
      <c r="I121" s="116">
        <f t="shared" si="46"/>
        <v>0</v>
      </c>
    </row>
    <row r="122" spans="1:12" ht="13.5" thickBot="1" x14ac:dyDescent="0.25">
      <c r="A122" s="150" t="s">
        <v>58</v>
      </c>
      <c r="B122" s="19"/>
      <c r="C122" s="10"/>
      <c r="D122" s="121">
        <f t="shared" si="43"/>
        <v>0</v>
      </c>
      <c r="E122" s="12"/>
      <c r="F122" s="116">
        <f t="shared" si="44"/>
        <v>0</v>
      </c>
      <c r="G122" s="11"/>
      <c r="H122" s="116">
        <f t="shared" si="45"/>
        <v>0</v>
      </c>
      <c r="I122" s="116">
        <f t="shared" si="46"/>
        <v>0</v>
      </c>
    </row>
    <row r="123" spans="1:12" ht="13.5" thickBot="1" x14ac:dyDescent="0.25">
      <c r="A123" s="151" t="s">
        <v>56</v>
      </c>
      <c r="B123" s="118">
        <f>SUM(B115:B122)</f>
        <v>0</v>
      </c>
      <c r="C123" s="119">
        <f>SUM(C115:C122)</f>
        <v>0</v>
      </c>
      <c r="D123" s="106"/>
      <c r="E123" s="106"/>
      <c r="F123" s="118">
        <f>SUM(F115:F122)</f>
        <v>0</v>
      </c>
      <c r="G123" s="108"/>
      <c r="H123" s="118">
        <f t="shared" ref="H123" si="47">SUM(H115:H122)</f>
        <v>0</v>
      </c>
      <c r="I123" s="118">
        <f t="shared" ref="I123" si="48">SUM(I115:I122)</f>
        <v>0</v>
      </c>
      <c r="J123" s="36"/>
      <c r="K123" s="36"/>
      <c r="L123" s="125"/>
    </row>
    <row r="124" spans="1:12" x14ac:dyDescent="0.2">
      <c r="A124" s="234" t="s">
        <v>15</v>
      </c>
      <c r="B124" s="208"/>
      <c r="C124" s="36"/>
      <c r="D124" s="36"/>
      <c r="E124" s="36"/>
      <c r="F124" s="125"/>
      <c r="G124" s="36"/>
      <c r="H124" s="127"/>
      <c r="I124" s="127"/>
      <c r="J124" s="127"/>
      <c r="K124" s="127"/>
      <c r="L124" s="125"/>
    </row>
    <row r="125" spans="1:12" ht="13.5" thickBot="1" x14ac:dyDescent="0.25">
      <c r="A125" s="208" t="s">
        <v>59</v>
      </c>
      <c r="B125" s="208"/>
      <c r="C125" s="36"/>
      <c r="D125" s="36"/>
      <c r="E125" s="36"/>
      <c r="F125" s="125"/>
      <c r="G125" s="36"/>
      <c r="H125" s="127"/>
      <c r="I125" s="127"/>
      <c r="J125" s="127"/>
      <c r="K125" s="127"/>
      <c r="L125" s="125"/>
    </row>
    <row r="126" spans="1:12" ht="12.75" customHeight="1" x14ac:dyDescent="0.2">
      <c r="A126" s="270" t="s">
        <v>64</v>
      </c>
      <c r="B126" s="287"/>
      <c r="C126" s="294" t="str">
        <f>+A100</f>
        <v>Asia Pacific</v>
      </c>
      <c r="D126" s="295"/>
      <c r="E126" s="36"/>
      <c r="F126" s="125"/>
      <c r="G126" s="36"/>
      <c r="H126" s="36"/>
      <c r="I126" s="36"/>
      <c r="J126" s="36"/>
      <c r="K126" s="36"/>
      <c r="L126" s="125"/>
    </row>
    <row r="127" spans="1:12" x14ac:dyDescent="0.2">
      <c r="A127" s="288"/>
      <c r="B127" s="289"/>
      <c r="C127" s="165" t="s">
        <v>40</v>
      </c>
      <c r="D127" s="166" t="s">
        <v>40</v>
      </c>
      <c r="E127" s="36"/>
      <c r="F127" s="125"/>
      <c r="G127" s="36"/>
      <c r="H127" s="36"/>
      <c r="I127" s="36"/>
      <c r="J127" s="36"/>
      <c r="K127" s="36"/>
      <c r="L127" s="125"/>
    </row>
    <row r="128" spans="1:12" x14ac:dyDescent="0.2">
      <c r="A128" s="288"/>
      <c r="B128" s="289"/>
      <c r="C128" s="167" t="s">
        <v>34</v>
      </c>
      <c r="D128" s="168" t="s">
        <v>37</v>
      </c>
      <c r="E128" s="36"/>
      <c r="F128" s="125"/>
      <c r="G128" s="36"/>
      <c r="H128" s="36"/>
      <c r="I128" s="36"/>
      <c r="J128" s="36"/>
      <c r="K128" s="36"/>
      <c r="L128" s="125"/>
    </row>
    <row r="129" spans="1:12" ht="13.5" thickBot="1" x14ac:dyDescent="0.25">
      <c r="A129" s="290"/>
      <c r="B129" s="291"/>
      <c r="C129" s="44"/>
      <c r="D129" s="45"/>
      <c r="E129" s="125"/>
      <c r="F129" s="125"/>
      <c r="G129" s="125"/>
      <c r="H129" s="36"/>
      <c r="I129" s="36"/>
      <c r="J129" s="36"/>
      <c r="K129" s="36"/>
      <c r="L129" s="125"/>
    </row>
    <row r="130" spans="1:12" ht="13.5" thickBot="1" x14ac:dyDescent="0.25">
      <c r="A130" s="161"/>
      <c r="B130" s="161"/>
      <c r="C130" s="29"/>
      <c r="D130" s="32"/>
      <c r="E130" s="33"/>
      <c r="F130" s="125"/>
      <c r="G130" s="34"/>
      <c r="H130" s="36"/>
      <c r="I130" s="36"/>
      <c r="J130" s="36"/>
      <c r="K130" s="36"/>
      <c r="L130" s="125"/>
    </row>
    <row r="131" spans="1:12" ht="12.75" customHeight="1" x14ac:dyDescent="0.2">
      <c r="A131" s="270" t="s">
        <v>38</v>
      </c>
      <c r="B131" s="296"/>
      <c r="C131" s="170" t="str">
        <f>+A100</f>
        <v>Asia Pacific</v>
      </c>
      <c r="D131" s="32"/>
      <c r="E131" s="33"/>
      <c r="F131" s="125"/>
      <c r="G131" s="34"/>
      <c r="H131" s="36"/>
      <c r="I131" s="36"/>
      <c r="J131" s="36"/>
      <c r="K131" s="36"/>
      <c r="L131" s="125"/>
    </row>
    <row r="132" spans="1:12" x14ac:dyDescent="0.2">
      <c r="A132" s="297"/>
      <c r="B132" s="298"/>
      <c r="C132" s="172" t="s">
        <v>39</v>
      </c>
      <c r="D132" s="32"/>
      <c r="E132" s="33"/>
      <c r="F132" s="125"/>
      <c r="G132" s="34"/>
      <c r="H132" s="36"/>
      <c r="I132" s="36"/>
      <c r="J132" s="36"/>
      <c r="K132" s="36"/>
      <c r="L132" s="125"/>
    </row>
    <row r="133" spans="1:12" x14ac:dyDescent="0.2">
      <c r="A133" s="280" t="s">
        <v>1</v>
      </c>
      <c r="B133" s="299"/>
      <c r="C133" s="51"/>
      <c r="E133" s="33"/>
      <c r="F133" s="125"/>
      <c r="G133" s="34"/>
      <c r="H133" s="36"/>
      <c r="I133" s="36"/>
      <c r="J133" s="36"/>
      <c r="K133" s="36"/>
      <c r="L133" s="125"/>
    </row>
    <row r="134" spans="1:12" x14ac:dyDescent="0.2">
      <c r="A134" s="280" t="s">
        <v>2</v>
      </c>
      <c r="B134" s="301"/>
      <c r="C134" s="52"/>
      <c r="E134" s="33"/>
      <c r="F134" s="125"/>
      <c r="G134" s="34"/>
      <c r="H134" s="36"/>
      <c r="I134" s="36"/>
      <c r="J134" s="36"/>
      <c r="K134" s="36"/>
      <c r="L134" s="125"/>
    </row>
    <row r="135" spans="1:12" x14ac:dyDescent="0.2">
      <c r="A135" s="280" t="s">
        <v>3</v>
      </c>
      <c r="B135" s="301"/>
      <c r="C135" s="52"/>
      <c r="E135" s="33"/>
      <c r="F135" s="125"/>
      <c r="G135" s="34"/>
      <c r="H135" s="36"/>
      <c r="I135" s="36"/>
      <c r="J135" s="36"/>
      <c r="K135" s="36"/>
      <c r="L135" s="125"/>
    </row>
    <row r="136" spans="1:12" x14ac:dyDescent="0.2">
      <c r="A136" s="280" t="s">
        <v>4</v>
      </c>
      <c r="B136" s="301"/>
      <c r="C136" s="52"/>
      <c r="E136" s="33"/>
      <c r="F136" s="125"/>
      <c r="G136" s="34"/>
      <c r="H136" s="36"/>
      <c r="I136" s="36"/>
      <c r="J136" s="36"/>
      <c r="K136" s="36"/>
      <c r="L136" s="125"/>
    </row>
    <row r="137" spans="1:12" x14ac:dyDescent="0.2">
      <c r="A137" s="280" t="s">
        <v>5</v>
      </c>
      <c r="B137" s="301"/>
      <c r="C137" s="52"/>
      <c r="E137" s="33"/>
      <c r="F137" s="125"/>
      <c r="G137" s="34"/>
      <c r="H137" s="36"/>
      <c r="I137" s="36"/>
      <c r="J137" s="36"/>
      <c r="K137" s="36"/>
      <c r="L137" s="125"/>
    </row>
    <row r="138" spans="1:12" x14ac:dyDescent="0.2">
      <c r="A138" s="280" t="s">
        <v>6</v>
      </c>
      <c r="B138" s="301"/>
      <c r="C138" s="52"/>
      <c r="E138" s="33"/>
      <c r="F138" s="125"/>
      <c r="G138" s="33"/>
      <c r="H138" s="36"/>
      <c r="I138" s="36"/>
      <c r="J138" s="36"/>
      <c r="K138" s="36"/>
      <c r="L138" s="125"/>
    </row>
    <row r="139" spans="1:12" x14ac:dyDescent="0.2">
      <c r="A139" s="307" t="s">
        <v>54</v>
      </c>
      <c r="B139" s="308"/>
      <c r="C139" s="52"/>
      <c r="D139" s="32"/>
      <c r="E139" s="33"/>
      <c r="F139" s="125"/>
      <c r="G139" s="33"/>
      <c r="H139" s="36"/>
      <c r="I139" s="36"/>
      <c r="J139" s="36"/>
      <c r="K139" s="36"/>
      <c r="L139" s="125"/>
    </row>
    <row r="140" spans="1:12" ht="13.5" thickBot="1" x14ac:dyDescent="0.25">
      <c r="A140" s="283" t="s">
        <v>7</v>
      </c>
      <c r="B140" s="300"/>
      <c r="C140" s="53"/>
      <c r="E140" s="33"/>
      <c r="F140" s="125"/>
      <c r="G140" s="33"/>
      <c r="H140" s="36"/>
      <c r="I140" s="36"/>
      <c r="J140" s="36"/>
      <c r="K140" s="36"/>
      <c r="L140" s="125"/>
    </row>
    <row r="141" spans="1:12" x14ac:dyDescent="0.2">
      <c r="A141" s="125"/>
      <c r="B141" s="125"/>
      <c r="C141" s="125"/>
      <c r="D141" s="125"/>
      <c r="E141" s="125"/>
      <c r="F141" s="125"/>
      <c r="G141" s="125"/>
      <c r="H141" s="125"/>
      <c r="I141" s="125"/>
      <c r="J141" s="125"/>
      <c r="K141" s="125"/>
      <c r="L141" s="125"/>
    </row>
    <row r="142" spans="1:12" ht="26.25" x14ac:dyDescent="0.4">
      <c r="A142" s="176" t="s">
        <v>50</v>
      </c>
      <c r="B142" s="176"/>
      <c r="C142" s="176"/>
      <c r="D142" s="176"/>
      <c r="E142" s="176"/>
      <c r="F142" s="176"/>
      <c r="G142" s="176"/>
      <c r="H142" s="183"/>
      <c r="I142" s="183"/>
      <c r="J142" s="42"/>
      <c r="K142" s="42"/>
    </row>
    <row r="143" spans="1:12" ht="13.5" thickBot="1" x14ac:dyDescent="0.25">
      <c r="A143" s="208"/>
      <c r="B143" s="208"/>
      <c r="C143" s="208"/>
      <c r="D143" s="208"/>
      <c r="E143" s="208"/>
      <c r="F143" s="209"/>
      <c r="G143" s="208"/>
      <c r="H143" s="208"/>
      <c r="I143" s="208"/>
      <c r="J143" s="36"/>
      <c r="K143" s="36"/>
      <c r="L143" s="125"/>
    </row>
    <row r="144" spans="1:12" ht="13.5" thickBot="1" x14ac:dyDescent="0.25">
      <c r="A144" s="210" t="s">
        <v>0</v>
      </c>
      <c r="B144" s="211" t="str">
        <f>+B8</f>
        <v>Year beginning January 1, 2020 &amp; ending December 31, 2020</v>
      </c>
      <c r="C144" s="212"/>
      <c r="D144" s="212"/>
      <c r="E144" s="212"/>
      <c r="F144" s="212"/>
      <c r="G144" s="212"/>
      <c r="H144" s="212"/>
      <c r="I144" s="213"/>
      <c r="J144" s="125"/>
      <c r="K144" s="125"/>
      <c r="L144" s="125"/>
    </row>
    <row r="145" spans="1:12" ht="64.5" thickBot="1" x14ac:dyDescent="0.25">
      <c r="A145" s="189" t="str">
        <f>+A142</f>
        <v>Europe, Middle East and Africa</v>
      </c>
      <c r="B145" s="137" t="s">
        <v>12</v>
      </c>
      <c r="C145" s="138" t="s">
        <v>13</v>
      </c>
      <c r="D145" s="138" t="s">
        <v>28</v>
      </c>
      <c r="E145" s="138" t="s">
        <v>11</v>
      </c>
      <c r="F145" s="139" t="s">
        <v>60</v>
      </c>
      <c r="G145" s="143" t="s">
        <v>14</v>
      </c>
      <c r="H145" s="141" t="s">
        <v>61</v>
      </c>
      <c r="I145" s="142" t="s">
        <v>62</v>
      </c>
      <c r="J145" s="125"/>
      <c r="K145" s="125"/>
      <c r="L145" s="125"/>
    </row>
    <row r="146" spans="1:12" ht="16.5" thickBot="1" x14ac:dyDescent="0.3">
      <c r="A146" s="186" t="s">
        <v>51</v>
      </c>
      <c r="B146" s="93" t="str">
        <f>+A142</f>
        <v>Europe, Middle East and Africa</v>
      </c>
      <c r="C146" s="94"/>
      <c r="D146" s="94"/>
      <c r="E146" s="94"/>
      <c r="F146" s="94"/>
      <c r="G146" s="94"/>
      <c r="H146" s="94"/>
      <c r="I146" s="146"/>
    </row>
    <row r="147" spans="1:12" x14ac:dyDescent="0.2">
      <c r="A147" s="147" t="s">
        <v>1</v>
      </c>
      <c r="B147" s="17"/>
      <c r="C147" s="1"/>
      <c r="D147" s="121">
        <f t="shared" ref="D147:D154" si="49">IFERROR(ROUND(B147/C147,0),0)</f>
        <v>0</v>
      </c>
      <c r="E147" s="3"/>
      <c r="F147" s="116">
        <f>+B147*E147</f>
        <v>0</v>
      </c>
      <c r="G147" s="4"/>
      <c r="H147" s="116">
        <f>+F147*G147</f>
        <v>0</v>
      </c>
      <c r="I147" s="116">
        <f>IFERROR(((G147*F147)+B147),0)</f>
        <v>0</v>
      </c>
    </row>
    <row r="148" spans="1:12" x14ac:dyDescent="0.2">
      <c r="A148" s="148" t="s">
        <v>2</v>
      </c>
      <c r="B148" s="18"/>
      <c r="C148" s="2"/>
      <c r="D148" s="121">
        <f t="shared" si="49"/>
        <v>0</v>
      </c>
      <c r="E148" s="3"/>
      <c r="F148" s="116">
        <f t="shared" ref="F148:F154" si="50">+B148*E148</f>
        <v>0</v>
      </c>
      <c r="G148" s="4"/>
      <c r="H148" s="116">
        <f t="shared" ref="H148:H154" si="51">+F148*G148</f>
        <v>0</v>
      </c>
      <c r="I148" s="116">
        <f t="shared" ref="I148:I154" si="52">IFERROR(((G148*F148)+B148),0)</f>
        <v>0</v>
      </c>
    </row>
    <row r="149" spans="1:12" x14ac:dyDescent="0.2">
      <c r="A149" s="148" t="s">
        <v>3</v>
      </c>
      <c r="B149" s="18"/>
      <c r="C149" s="5"/>
      <c r="D149" s="121">
        <f t="shared" si="49"/>
        <v>0</v>
      </c>
      <c r="E149" s="3"/>
      <c r="F149" s="116">
        <f t="shared" si="50"/>
        <v>0</v>
      </c>
      <c r="G149" s="4"/>
      <c r="H149" s="116">
        <f t="shared" si="51"/>
        <v>0</v>
      </c>
      <c r="I149" s="116">
        <f t="shared" si="52"/>
        <v>0</v>
      </c>
    </row>
    <row r="150" spans="1:12" x14ac:dyDescent="0.2">
      <c r="A150" s="148" t="s">
        <v>4</v>
      </c>
      <c r="B150" s="18"/>
      <c r="C150" s="2"/>
      <c r="D150" s="121">
        <f t="shared" si="49"/>
        <v>0</v>
      </c>
      <c r="E150" s="3"/>
      <c r="F150" s="116">
        <f t="shared" si="50"/>
        <v>0</v>
      </c>
      <c r="G150" s="4"/>
      <c r="H150" s="116">
        <f t="shared" si="51"/>
        <v>0</v>
      </c>
      <c r="I150" s="116">
        <f t="shared" si="52"/>
        <v>0</v>
      </c>
    </row>
    <row r="151" spans="1:12" x14ac:dyDescent="0.2">
      <c r="A151" s="148" t="s">
        <v>5</v>
      </c>
      <c r="B151" s="18"/>
      <c r="C151" s="2"/>
      <c r="D151" s="121">
        <f t="shared" si="49"/>
        <v>0</v>
      </c>
      <c r="E151" s="3"/>
      <c r="F151" s="116">
        <f t="shared" si="50"/>
        <v>0</v>
      </c>
      <c r="G151" s="4"/>
      <c r="H151" s="116">
        <f t="shared" si="51"/>
        <v>0</v>
      </c>
      <c r="I151" s="116">
        <f t="shared" si="52"/>
        <v>0</v>
      </c>
    </row>
    <row r="152" spans="1:12" x14ac:dyDescent="0.2">
      <c r="A152" s="148" t="s">
        <v>6</v>
      </c>
      <c r="B152" s="18"/>
      <c r="C152" s="2"/>
      <c r="D152" s="121">
        <f t="shared" si="49"/>
        <v>0</v>
      </c>
      <c r="E152" s="3"/>
      <c r="F152" s="116">
        <f t="shared" si="50"/>
        <v>0</v>
      </c>
      <c r="G152" s="4"/>
      <c r="H152" s="116">
        <f t="shared" si="51"/>
        <v>0</v>
      </c>
      <c r="I152" s="116">
        <f t="shared" si="52"/>
        <v>0</v>
      </c>
    </row>
    <row r="153" spans="1:12" x14ac:dyDescent="0.2">
      <c r="A153" s="158" t="s">
        <v>45</v>
      </c>
      <c r="B153" s="19"/>
      <c r="C153" s="10"/>
      <c r="D153" s="121">
        <f t="shared" si="49"/>
        <v>0</v>
      </c>
      <c r="E153" s="3"/>
      <c r="F153" s="116">
        <f t="shared" si="50"/>
        <v>0</v>
      </c>
      <c r="G153" s="4"/>
      <c r="H153" s="116">
        <f t="shared" si="51"/>
        <v>0</v>
      </c>
      <c r="I153" s="116">
        <f t="shared" si="52"/>
        <v>0</v>
      </c>
    </row>
    <row r="154" spans="1:12" ht="13.5" thickBot="1" x14ac:dyDescent="0.25">
      <c r="A154" s="148" t="s">
        <v>7</v>
      </c>
      <c r="B154" s="19"/>
      <c r="C154" s="6"/>
      <c r="D154" s="121">
        <f t="shared" si="49"/>
        <v>0</v>
      </c>
      <c r="E154" s="3"/>
      <c r="F154" s="116">
        <f t="shared" si="50"/>
        <v>0</v>
      </c>
      <c r="G154" s="4"/>
      <c r="H154" s="116">
        <f t="shared" si="51"/>
        <v>0</v>
      </c>
      <c r="I154" s="116">
        <f t="shared" si="52"/>
        <v>0</v>
      </c>
    </row>
    <row r="155" spans="1:12" ht="13.5" thickBot="1" x14ac:dyDescent="0.25">
      <c r="A155" s="151" t="s">
        <v>55</v>
      </c>
      <c r="B155" s="117">
        <f>SUM(B147:B154)</f>
        <v>0</v>
      </c>
      <c r="C155" s="120">
        <f>SUM(C147:C154)</f>
        <v>0</v>
      </c>
      <c r="D155" s="84"/>
      <c r="E155" s="86"/>
      <c r="F155" s="117">
        <f>SUM(F147:F154)</f>
        <v>0</v>
      </c>
      <c r="G155" s="182"/>
      <c r="H155" s="117">
        <f>SUM(H147:H154)</f>
        <v>0</v>
      </c>
      <c r="I155" s="117">
        <f>SUM(I147:I154)</f>
        <v>0</v>
      </c>
      <c r="J155" s="29"/>
      <c r="K155" s="29"/>
    </row>
    <row r="156" spans="1:12" ht="16.5" thickBot="1" x14ac:dyDescent="0.3">
      <c r="A156" s="186" t="s">
        <v>52</v>
      </c>
      <c r="B156" s="13" t="str">
        <f>+A142</f>
        <v>Europe, Middle East and Africa</v>
      </c>
      <c r="C156" s="14"/>
      <c r="D156" s="94"/>
      <c r="E156" s="14"/>
      <c r="F156" s="94"/>
      <c r="G156" s="14"/>
      <c r="H156" s="94"/>
      <c r="I156" s="146"/>
    </row>
    <row r="157" spans="1:12" x14ac:dyDescent="0.2">
      <c r="A157" s="155" t="s">
        <v>35</v>
      </c>
      <c r="B157" s="18"/>
      <c r="C157" s="8"/>
      <c r="D157" s="121">
        <f t="shared" ref="D157:D164" si="53">IFERROR(ROUND(B157/C157,0),0)</f>
        <v>0</v>
      </c>
      <c r="E157" s="9"/>
      <c r="F157" s="116">
        <f t="shared" ref="F157:F164" si="54">+B157*E157</f>
        <v>0</v>
      </c>
      <c r="G157" s="4"/>
      <c r="H157" s="116">
        <f>+F157*G157</f>
        <v>0</v>
      </c>
      <c r="I157" s="116">
        <f>IFERROR(((G157*F157)+B157),0)</f>
        <v>0</v>
      </c>
    </row>
    <row r="158" spans="1:12" x14ac:dyDescent="0.2">
      <c r="A158" s="156" t="s">
        <v>8</v>
      </c>
      <c r="B158" s="18"/>
      <c r="C158" s="8"/>
      <c r="D158" s="121">
        <f t="shared" si="53"/>
        <v>0</v>
      </c>
      <c r="E158" s="9"/>
      <c r="F158" s="116">
        <f t="shared" si="54"/>
        <v>0</v>
      </c>
      <c r="G158" s="4"/>
      <c r="H158" s="116">
        <f t="shared" ref="H158:H164" si="55">+F158*G158</f>
        <v>0</v>
      </c>
      <c r="I158" s="116">
        <f t="shared" ref="I158:I164" si="56">IFERROR(((G158*F158)+B158),0)</f>
        <v>0</v>
      </c>
    </row>
    <row r="159" spans="1:12" x14ac:dyDescent="0.2">
      <c r="A159" s="155" t="s">
        <v>36</v>
      </c>
      <c r="B159" s="18"/>
      <c r="C159" s="8"/>
      <c r="D159" s="121">
        <f t="shared" si="53"/>
        <v>0</v>
      </c>
      <c r="E159" s="9"/>
      <c r="F159" s="116">
        <f t="shared" si="54"/>
        <v>0</v>
      </c>
      <c r="G159" s="4"/>
      <c r="H159" s="116">
        <f t="shared" si="55"/>
        <v>0</v>
      </c>
      <c r="I159" s="116">
        <f t="shared" si="56"/>
        <v>0</v>
      </c>
    </row>
    <row r="160" spans="1:12" x14ac:dyDescent="0.2">
      <c r="A160" s="148" t="s">
        <v>9</v>
      </c>
      <c r="B160" s="18"/>
      <c r="C160" s="8"/>
      <c r="D160" s="121">
        <f t="shared" si="53"/>
        <v>0</v>
      </c>
      <c r="E160" s="9"/>
      <c r="F160" s="116">
        <f t="shared" si="54"/>
        <v>0</v>
      </c>
      <c r="G160" s="4"/>
      <c r="H160" s="116">
        <f t="shared" si="55"/>
        <v>0</v>
      </c>
      <c r="I160" s="116">
        <f t="shared" si="56"/>
        <v>0</v>
      </c>
    </row>
    <row r="161" spans="1:12" x14ac:dyDescent="0.2">
      <c r="A161" s="157" t="s">
        <v>46</v>
      </c>
      <c r="B161" s="18"/>
      <c r="C161" s="8"/>
      <c r="D161" s="121">
        <f t="shared" si="53"/>
        <v>0</v>
      </c>
      <c r="E161" s="9"/>
      <c r="F161" s="116">
        <f t="shared" si="54"/>
        <v>0</v>
      </c>
      <c r="G161" s="4"/>
      <c r="H161" s="116">
        <f t="shared" si="55"/>
        <v>0</v>
      </c>
      <c r="I161" s="116">
        <f t="shared" si="56"/>
        <v>0</v>
      </c>
    </row>
    <row r="162" spans="1:12" x14ac:dyDescent="0.2">
      <c r="A162" s="158" t="s">
        <v>47</v>
      </c>
      <c r="B162" s="18"/>
      <c r="C162" s="8"/>
      <c r="D162" s="121">
        <f t="shared" si="53"/>
        <v>0</v>
      </c>
      <c r="E162" s="9"/>
      <c r="F162" s="116">
        <f t="shared" si="54"/>
        <v>0</v>
      </c>
      <c r="G162" s="4"/>
      <c r="H162" s="116">
        <f t="shared" si="55"/>
        <v>0</v>
      </c>
      <c r="I162" s="116">
        <f t="shared" si="56"/>
        <v>0</v>
      </c>
    </row>
    <row r="163" spans="1:12" ht="25.5" x14ac:dyDescent="0.2">
      <c r="A163" s="148" t="s">
        <v>10</v>
      </c>
      <c r="B163" s="18"/>
      <c r="C163" s="8"/>
      <c r="D163" s="121">
        <f t="shared" si="53"/>
        <v>0</v>
      </c>
      <c r="E163" s="9"/>
      <c r="F163" s="116">
        <f t="shared" si="54"/>
        <v>0</v>
      </c>
      <c r="G163" s="4"/>
      <c r="H163" s="116">
        <f t="shared" si="55"/>
        <v>0</v>
      </c>
      <c r="I163" s="116">
        <f t="shared" si="56"/>
        <v>0</v>
      </c>
    </row>
    <row r="164" spans="1:12" ht="13.5" thickBot="1" x14ac:dyDescent="0.25">
      <c r="A164" s="150" t="s">
        <v>58</v>
      </c>
      <c r="B164" s="19"/>
      <c r="C164" s="10"/>
      <c r="D164" s="121">
        <f t="shared" si="53"/>
        <v>0</v>
      </c>
      <c r="E164" s="12"/>
      <c r="F164" s="116">
        <f t="shared" si="54"/>
        <v>0</v>
      </c>
      <c r="G164" s="11"/>
      <c r="H164" s="116">
        <f t="shared" si="55"/>
        <v>0</v>
      </c>
      <c r="I164" s="116">
        <f t="shared" si="56"/>
        <v>0</v>
      </c>
      <c r="J164" s="125"/>
      <c r="K164" s="125"/>
      <c r="L164" s="125"/>
    </row>
    <row r="165" spans="1:12" ht="13.5" thickBot="1" x14ac:dyDescent="0.25">
      <c r="A165" s="151" t="s">
        <v>56</v>
      </c>
      <c r="B165" s="118">
        <f>SUM(B157:B164)</f>
        <v>0</v>
      </c>
      <c r="C165" s="119">
        <f>SUM(C157:C164)</f>
        <v>0</v>
      </c>
      <c r="D165" s="106"/>
      <c r="E165" s="106"/>
      <c r="F165" s="118">
        <f>SUM(F157:F164)</f>
        <v>0</v>
      </c>
      <c r="G165" s="108"/>
      <c r="H165" s="118">
        <f t="shared" ref="H165" si="57">SUM(H157:H164)</f>
        <v>0</v>
      </c>
      <c r="I165" s="118">
        <f t="shared" ref="I165" si="58">SUM(I157:I164)</f>
        <v>0</v>
      </c>
      <c r="J165" s="36"/>
      <c r="K165" s="36"/>
      <c r="L165" s="125"/>
    </row>
    <row r="166" spans="1:12" x14ac:dyDescent="0.2">
      <c r="A166" s="234" t="s">
        <v>15</v>
      </c>
      <c r="B166" s="208"/>
      <c r="C166" s="208"/>
      <c r="D166" s="36"/>
      <c r="E166" s="36"/>
      <c r="F166" s="125"/>
      <c r="G166" s="36"/>
      <c r="H166" s="127"/>
      <c r="I166" s="127"/>
      <c r="J166" s="127"/>
      <c r="K166" s="127"/>
      <c r="L166" s="125"/>
    </row>
    <row r="167" spans="1:12" ht="13.5" thickBot="1" x14ac:dyDescent="0.25">
      <c r="A167" s="208" t="s">
        <v>59</v>
      </c>
      <c r="B167" s="208"/>
      <c r="C167" s="36"/>
      <c r="D167" s="36"/>
      <c r="E167" s="36"/>
      <c r="F167" s="125"/>
      <c r="G167" s="36"/>
      <c r="H167" s="127"/>
      <c r="I167" s="127"/>
      <c r="J167" s="127"/>
      <c r="K167" s="127"/>
      <c r="L167" s="125"/>
    </row>
    <row r="168" spans="1:12" ht="12.75" customHeight="1" x14ac:dyDescent="0.2">
      <c r="A168" s="270" t="s">
        <v>64</v>
      </c>
      <c r="B168" s="287"/>
      <c r="C168" s="294" t="str">
        <f>+A142</f>
        <v>Europe, Middle East and Africa</v>
      </c>
      <c r="D168" s="295"/>
      <c r="E168" s="36"/>
      <c r="F168" s="125"/>
      <c r="G168" s="36"/>
      <c r="H168" s="36"/>
      <c r="I168" s="36"/>
      <c r="J168" s="36"/>
      <c r="K168" s="36"/>
      <c r="L168" s="125"/>
    </row>
    <row r="169" spans="1:12" x14ac:dyDescent="0.2">
      <c r="A169" s="288"/>
      <c r="B169" s="289"/>
      <c r="C169" s="165" t="s">
        <v>40</v>
      </c>
      <c r="D169" s="166" t="s">
        <v>40</v>
      </c>
      <c r="E169" s="36"/>
      <c r="F169" s="125"/>
      <c r="G169" s="36"/>
      <c r="H169" s="36"/>
      <c r="I169" s="36"/>
      <c r="J169" s="36"/>
      <c r="K169" s="36"/>
      <c r="L169" s="125"/>
    </row>
    <row r="170" spans="1:12" x14ac:dyDescent="0.2">
      <c r="A170" s="288"/>
      <c r="B170" s="289"/>
      <c r="C170" s="167" t="s">
        <v>34</v>
      </c>
      <c r="D170" s="168" t="s">
        <v>37</v>
      </c>
      <c r="E170" s="36"/>
      <c r="F170" s="125"/>
      <c r="G170" s="36"/>
      <c r="H170" s="36"/>
      <c r="I170" s="36"/>
      <c r="J170" s="36"/>
      <c r="K170" s="36"/>
      <c r="L170" s="125"/>
    </row>
    <row r="171" spans="1:12" ht="13.5" thickBot="1" x14ac:dyDescent="0.25">
      <c r="A171" s="290"/>
      <c r="B171" s="291"/>
      <c r="C171" s="44"/>
      <c r="D171" s="45"/>
      <c r="E171" s="125"/>
      <c r="F171" s="125"/>
      <c r="G171" s="125"/>
      <c r="H171" s="36"/>
      <c r="I171" s="36"/>
      <c r="J171" s="36"/>
      <c r="K171" s="36"/>
      <c r="L171" s="125"/>
    </row>
    <row r="172" spans="1:12" ht="13.5" thickBot="1" x14ac:dyDescent="0.25">
      <c r="A172" s="161"/>
      <c r="B172" s="161"/>
      <c r="C172" s="29"/>
      <c r="D172" s="32"/>
      <c r="E172" s="33"/>
      <c r="F172" s="125"/>
      <c r="G172" s="34"/>
      <c r="H172" s="36"/>
      <c r="I172" s="36"/>
      <c r="J172" s="36"/>
      <c r="K172" s="36"/>
      <c r="L172" s="125"/>
    </row>
    <row r="173" spans="1:12" ht="25.5" x14ac:dyDescent="0.2">
      <c r="A173" s="270" t="s">
        <v>38</v>
      </c>
      <c r="B173" s="296"/>
      <c r="C173" s="190" t="str">
        <f>+A142</f>
        <v>Europe, Middle East and Africa</v>
      </c>
      <c r="D173" s="32"/>
      <c r="E173" s="33"/>
      <c r="F173" s="125"/>
      <c r="G173" s="34"/>
      <c r="H173" s="36"/>
      <c r="I173" s="36"/>
      <c r="J173" s="36"/>
      <c r="K173" s="36"/>
      <c r="L173" s="125"/>
    </row>
    <row r="174" spans="1:12" x14ac:dyDescent="0.2">
      <c r="A174" s="297"/>
      <c r="B174" s="298"/>
      <c r="C174" s="172" t="s">
        <v>39</v>
      </c>
      <c r="D174" s="32"/>
      <c r="E174" s="33"/>
      <c r="F174" s="125"/>
      <c r="G174" s="34"/>
      <c r="H174" s="36"/>
      <c r="I174" s="36"/>
      <c r="J174" s="36"/>
      <c r="K174" s="36"/>
      <c r="L174" s="125"/>
    </row>
    <row r="175" spans="1:12" x14ac:dyDescent="0.2">
      <c r="A175" s="280" t="s">
        <v>1</v>
      </c>
      <c r="B175" s="299"/>
      <c r="C175" s="51"/>
      <c r="E175" s="33"/>
      <c r="F175" s="125"/>
      <c r="G175" s="34"/>
      <c r="H175" s="36"/>
      <c r="I175" s="36"/>
      <c r="J175" s="36"/>
      <c r="K175" s="36"/>
      <c r="L175" s="125"/>
    </row>
    <row r="176" spans="1:12" x14ac:dyDescent="0.2">
      <c r="A176" s="280" t="s">
        <v>2</v>
      </c>
      <c r="B176" s="301"/>
      <c r="C176" s="52"/>
      <c r="E176" s="33"/>
      <c r="F176" s="125"/>
      <c r="G176" s="34"/>
      <c r="H176" s="36"/>
      <c r="I176" s="36"/>
      <c r="J176" s="36"/>
      <c r="K176" s="36"/>
      <c r="L176" s="125"/>
    </row>
    <row r="177" spans="1:12" x14ac:dyDescent="0.2">
      <c r="A177" s="280" t="s">
        <v>3</v>
      </c>
      <c r="B177" s="301"/>
      <c r="C177" s="52"/>
      <c r="E177" s="33"/>
      <c r="F177" s="125"/>
      <c r="G177" s="34"/>
      <c r="H177" s="36"/>
      <c r="I177" s="36"/>
      <c r="J177" s="36"/>
      <c r="K177" s="36"/>
      <c r="L177" s="125"/>
    </row>
    <row r="178" spans="1:12" x14ac:dyDescent="0.2">
      <c r="A178" s="280" t="s">
        <v>4</v>
      </c>
      <c r="B178" s="301"/>
      <c r="C178" s="52"/>
      <c r="E178" s="33"/>
      <c r="F178" s="125"/>
      <c r="G178" s="34"/>
      <c r="H178" s="36"/>
      <c r="I178" s="36"/>
      <c r="J178" s="36"/>
      <c r="K178" s="36"/>
      <c r="L178" s="125"/>
    </row>
    <row r="179" spans="1:12" x14ac:dyDescent="0.2">
      <c r="A179" s="280" t="s">
        <v>5</v>
      </c>
      <c r="B179" s="301"/>
      <c r="C179" s="52"/>
      <c r="E179" s="33"/>
      <c r="F179" s="125"/>
      <c r="G179" s="34"/>
      <c r="H179" s="36"/>
      <c r="I179" s="36"/>
      <c r="J179" s="36"/>
      <c r="K179" s="36"/>
      <c r="L179" s="125"/>
    </row>
    <row r="180" spans="1:12" x14ac:dyDescent="0.2">
      <c r="A180" s="280" t="s">
        <v>6</v>
      </c>
      <c r="B180" s="301"/>
      <c r="C180" s="52"/>
      <c r="E180" s="33"/>
      <c r="F180" s="125"/>
      <c r="G180" s="33"/>
      <c r="H180" s="36"/>
      <c r="I180" s="36"/>
      <c r="J180" s="36"/>
      <c r="K180" s="36"/>
      <c r="L180" s="125"/>
    </row>
    <row r="181" spans="1:12" x14ac:dyDescent="0.2">
      <c r="A181" s="307" t="s">
        <v>54</v>
      </c>
      <c r="B181" s="308"/>
      <c r="C181" s="52"/>
      <c r="D181" s="32"/>
      <c r="E181" s="33"/>
      <c r="F181" s="125"/>
      <c r="G181" s="33"/>
      <c r="H181" s="36"/>
      <c r="I181" s="36"/>
      <c r="J181" s="36"/>
      <c r="K181" s="36"/>
      <c r="L181" s="125"/>
    </row>
    <row r="182" spans="1:12" ht="13.5" thickBot="1" x14ac:dyDescent="0.25">
      <c r="A182" s="283" t="s">
        <v>7</v>
      </c>
      <c r="B182" s="300"/>
      <c r="C182" s="53"/>
      <c r="E182" s="33"/>
      <c r="F182" s="125"/>
      <c r="G182" s="33"/>
      <c r="H182" s="36"/>
      <c r="I182" s="36"/>
      <c r="J182" s="36"/>
      <c r="K182" s="36"/>
      <c r="L182" s="125"/>
    </row>
    <row r="183" spans="1:12" x14ac:dyDescent="0.2">
      <c r="A183" s="125"/>
      <c r="B183" s="125"/>
      <c r="C183" s="125"/>
      <c r="D183" s="126"/>
      <c r="E183" s="125"/>
      <c r="F183" s="125"/>
      <c r="G183" s="125"/>
      <c r="H183" s="125"/>
      <c r="I183" s="125"/>
      <c r="J183" s="125"/>
      <c r="K183" s="125"/>
      <c r="L183" s="125"/>
    </row>
    <row r="184" spans="1:12" ht="26.25" x14ac:dyDescent="0.4">
      <c r="A184" s="176" t="s">
        <v>53</v>
      </c>
      <c r="B184" s="176"/>
      <c r="C184" s="176"/>
      <c r="D184" s="176"/>
      <c r="E184" s="176"/>
      <c r="F184" s="176"/>
      <c r="G184" s="176"/>
      <c r="H184" s="183"/>
      <c r="I184" s="183"/>
      <c r="J184" s="42"/>
      <c r="K184" s="42"/>
    </row>
    <row r="185" spans="1:12" ht="13.5" thickBot="1" x14ac:dyDescent="0.25">
      <c r="A185" s="208"/>
      <c r="B185" s="208"/>
      <c r="C185" s="208"/>
      <c r="D185" s="208"/>
      <c r="E185" s="208"/>
      <c r="F185" s="209"/>
      <c r="G185" s="208"/>
      <c r="H185" s="208"/>
      <c r="I185" s="208"/>
      <c r="J185" s="36"/>
      <c r="K185" s="36"/>
      <c r="L185" s="125"/>
    </row>
    <row r="186" spans="1:12" ht="13.5" thickBot="1" x14ac:dyDescent="0.25">
      <c r="A186" s="210" t="s">
        <v>0</v>
      </c>
      <c r="B186" s="211" t="str">
        <f>+B8</f>
        <v>Year beginning January 1, 2020 &amp; ending December 31, 2020</v>
      </c>
      <c r="C186" s="212"/>
      <c r="D186" s="212"/>
      <c r="E186" s="212"/>
      <c r="F186" s="212"/>
      <c r="G186" s="212"/>
      <c r="H186" s="212"/>
      <c r="I186" s="213"/>
      <c r="J186" s="125"/>
      <c r="K186" s="125"/>
      <c r="L186" s="125"/>
    </row>
    <row r="187" spans="1:12" ht="64.5" thickBot="1" x14ac:dyDescent="0.25">
      <c r="A187" s="189" t="str">
        <f>+A184</f>
        <v>Latin America including Mexico</v>
      </c>
      <c r="B187" s="137" t="s">
        <v>12</v>
      </c>
      <c r="C187" s="138" t="s">
        <v>13</v>
      </c>
      <c r="D187" s="138" t="s">
        <v>28</v>
      </c>
      <c r="E187" s="138" t="s">
        <v>11</v>
      </c>
      <c r="F187" s="139" t="s">
        <v>60</v>
      </c>
      <c r="G187" s="143" t="s">
        <v>14</v>
      </c>
      <c r="H187" s="141" t="s">
        <v>61</v>
      </c>
      <c r="I187" s="142" t="s">
        <v>62</v>
      </c>
      <c r="J187" s="125"/>
      <c r="K187" s="125"/>
      <c r="L187" s="125"/>
    </row>
    <row r="188" spans="1:12" ht="16.5" thickBot="1" x14ac:dyDescent="0.3">
      <c r="A188" s="186" t="s">
        <v>51</v>
      </c>
      <c r="B188" s="93" t="str">
        <f>+A184</f>
        <v>Latin America including Mexico</v>
      </c>
      <c r="C188" s="94"/>
      <c r="D188" s="94"/>
      <c r="E188" s="94"/>
      <c r="F188" s="94"/>
      <c r="G188" s="94"/>
      <c r="H188" s="94"/>
      <c r="I188" s="146"/>
      <c r="J188" s="125"/>
      <c r="K188" s="125"/>
      <c r="L188" s="125"/>
    </row>
    <row r="189" spans="1:12" x14ac:dyDescent="0.2">
      <c r="A189" s="147" t="s">
        <v>1</v>
      </c>
      <c r="B189" s="17"/>
      <c r="C189" s="1"/>
      <c r="D189" s="121">
        <f>IFERROR(ROUND(B189/C189,0),0)</f>
        <v>0</v>
      </c>
      <c r="E189" s="3"/>
      <c r="F189" s="116">
        <f>+B189*E189</f>
        <v>0</v>
      </c>
      <c r="G189" s="4"/>
      <c r="H189" s="116">
        <f>+F189*G189</f>
        <v>0</v>
      </c>
      <c r="I189" s="116">
        <f>IFERROR(((G189*F189)+B189),0)</f>
        <v>0</v>
      </c>
    </row>
    <row r="190" spans="1:12" x14ac:dyDescent="0.2">
      <c r="A190" s="148" t="s">
        <v>2</v>
      </c>
      <c r="B190" s="18"/>
      <c r="C190" s="2"/>
      <c r="D190" s="121">
        <f t="shared" ref="D190:D196" si="59">IFERROR(ROUND(B190/C190,0),0)</f>
        <v>0</v>
      </c>
      <c r="E190" s="3"/>
      <c r="F190" s="116">
        <f t="shared" ref="F190:F196" si="60">+B190*E190</f>
        <v>0</v>
      </c>
      <c r="G190" s="4"/>
      <c r="H190" s="116">
        <f t="shared" ref="H190:H196" si="61">+F190*G190</f>
        <v>0</v>
      </c>
      <c r="I190" s="116">
        <f t="shared" ref="I190:I196" si="62">IFERROR(((G190*F190)+B190),0)</f>
        <v>0</v>
      </c>
    </row>
    <row r="191" spans="1:12" x14ac:dyDescent="0.2">
      <c r="A191" s="148" t="s">
        <v>3</v>
      </c>
      <c r="B191" s="18"/>
      <c r="C191" s="5"/>
      <c r="D191" s="121">
        <f t="shared" si="59"/>
        <v>0</v>
      </c>
      <c r="E191" s="3"/>
      <c r="F191" s="116">
        <f t="shared" si="60"/>
        <v>0</v>
      </c>
      <c r="G191" s="4"/>
      <c r="H191" s="116">
        <f t="shared" si="61"/>
        <v>0</v>
      </c>
      <c r="I191" s="116">
        <f t="shared" si="62"/>
        <v>0</v>
      </c>
    </row>
    <row r="192" spans="1:12" x14ac:dyDescent="0.2">
      <c r="A192" s="148" t="s">
        <v>4</v>
      </c>
      <c r="B192" s="18"/>
      <c r="C192" s="2"/>
      <c r="D192" s="121">
        <f t="shared" si="59"/>
        <v>0</v>
      </c>
      <c r="E192" s="3"/>
      <c r="F192" s="116">
        <f t="shared" si="60"/>
        <v>0</v>
      </c>
      <c r="G192" s="4"/>
      <c r="H192" s="116">
        <f t="shared" si="61"/>
        <v>0</v>
      </c>
      <c r="I192" s="116">
        <f t="shared" si="62"/>
        <v>0</v>
      </c>
    </row>
    <row r="193" spans="1:12" x14ac:dyDescent="0.2">
      <c r="A193" s="148" t="s">
        <v>5</v>
      </c>
      <c r="B193" s="18"/>
      <c r="C193" s="2"/>
      <c r="D193" s="121">
        <f t="shared" si="59"/>
        <v>0</v>
      </c>
      <c r="E193" s="3"/>
      <c r="F193" s="116">
        <f t="shared" si="60"/>
        <v>0</v>
      </c>
      <c r="G193" s="4"/>
      <c r="H193" s="116">
        <f t="shared" si="61"/>
        <v>0</v>
      </c>
      <c r="I193" s="116">
        <f t="shared" si="62"/>
        <v>0</v>
      </c>
    </row>
    <row r="194" spans="1:12" x14ac:dyDescent="0.2">
      <c r="A194" s="148" t="s">
        <v>6</v>
      </c>
      <c r="B194" s="18"/>
      <c r="C194" s="2"/>
      <c r="D194" s="121">
        <f t="shared" si="59"/>
        <v>0</v>
      </c>
      <c r="E194" s="3"/>
      <c r="F194" s="116">
        <f t="shared" si="60"/>
        <v>0</v>
      </c>
      <c r="G194" s="4"/>
      <c r="H194" s="116">
        <f t="shared" si="61"/>
        <v>0</v>
      </c>
      <c r="I194" s="116">
        <f t="shared" si="62"/>
        <v>0</v>
      </c>
    </row>
    <row r="195" spans="1:12" x14ac:dyDescent="0.2">
      <c r="A195" s="158" t="s">
        <v>45</v>
      </c>
      <c r="B195" s="19"/>
      <c r="C195" s="10"/>
      <c r="D195" s="121">
        <f t="shared" si="59"/>
        <v>0</v>
      </c>
      <c r="E195" s="3"/>
      <c r="F195" s="116">
        <f t="shared" si="60"/>
        <v>0</v>
      </c>
      <c r="G195" s="4"/>
      <c r="H195" s="116">
        <f t="shared" si="61"/>
        <v>0</v>
      </c>
      <c r="I195" s="116">
        <f t="shared" si="62"/>
        <v>0</v>
      </c>
    </row>
    <row r="196" spans="1:12" ht="13.5" thickBot="1" x14ac:dyDescent="0.25">
      <c r="A196" s="148" t="s">
        <v>7</v>
      </c>
      <c r="B196" s="19"/>
      <c r="C196" s="6"/>
      <c r="D196" s="121">
        <f t="shared" si="59"/>
        <v>0</v>
      </c>
      <c r="E196" s="3"/>
      <c r="F196" s="116">
        <f t="shared" si="60"/>
        <v>0</v>
      </c>
      <c r="G196" s="4"/>
      <c r="H196" s="116">
        <f t="shared" si="61"/>
        <v>0</v>
      </c>
      <c r="I196" s="116">
        <f t="shared" si="62"/>
        <v>0</v>
      </c>
    </row>
    <row r="197" spans="1:12" ht="13.5" thickBot="1" x14ac:dyDescent="0.25">
      <c r="A197" s="151" t="s">
        <v>55</v>
      </c>
      <c r="B197" s="117">
        <f>SUM(B189:B196)</f>
        <v>0</v>
      </c>
      <c r="C197" s="120">
        <f>SUM(C189:C196)</f>
        <v>0</v>
      </c>
      <c r="D197" s="84"/>
      <c r="E197" s="86"/>
      <c r="F197" s="117">
        <f>SUM(F189:F196)</f>
        <v>0</v>
      </c>
      <c r="G197" s="182"/>
      <c r="H197" s="117">
        <f>SUM(H189:H196)</f>
        <v>0</v>
      </c>
      <c r="I197" s="117">
        <f>SUM(I189:I196)</f>
        <v>0</v>
      </c>
    </row>
    <row r="198" spans="1:12" ht="16.5" thickBot="1" x14ac:dyDescent="0.3">
      <c r="A198" s="186" t="s">
        <v>52</v>
      </c>
      <c r="B198" s="13" t="str">
        <f>+A184</f>
        <v>Latin America including Mexico</v>
      </c>
      <c r="C198" s="14"/>
      <c r="D198" s="94"/>
      <c r="E198" s="14"/>
      <c r="F198" s="94"/>
      <c r="G198" s="14"/>
      <c r="H198" s="94"/>
      <c r="I198" s="146"/>
      <c r="J198" s="29"/>
      <c r="K198" s="29"/>
    </row>
    <row r="199" spans="1:12" x14ac:dyDescent="0.2">
      <c r="A199" s="155" t="s">
        <v>35</v>
      </c>
      <c r="B199" s="18"/>
      <c r="C199" s="8"/>
      <c r="D199" s="121">
        <f t="shared" ref="D199:D206" si="63">IFERROR(ROUND(B199/C199,0),0)</f>
        <v>0</v>
      </c>
      <c r="E199" s="9"/>
      <c r="F199" s="116">
        <f t="shared" ref="F199:F206" si="64">+B199*E199</f>
        <v>0</v>
      </c>
      <c r="G199" s="4"/>
      <c r="H199" s="116">
        <f>+F199*G199</f>
        <v>0</v>
      </c>
      <c r="I199" s="116">
        <f>IFERROR(((G199*F199)+B199),0)</f>
        <v>0</v>
      </c>
    </row>
    <row r="200" spans="1:12" x14ac:dyDescent="0.2">
      <c r="A200" s="156" t="s">
        <v>8</v>
      </c>
      <c r="B200" s="18"/>
      <c r="C200" s="8"/>
      <c r="D200" s="121">
        <f t="shared" si="63"/>
        <v>0</v>
      </c>
      <c r="E200" s="9"/>
      <c r="F200" s="116">
        <f t="shared" si="64"/>
        <v>0</v>
      </c>
      <c r="G200" s="4"/>
      <c r="H200" s="116">
        <f t="shared" ref="H200:H206" si="65">+F200*G200</f>
        <v>0</v>
      </c>
      <c r="I200" s="116">
        <f t="shared" ref="I200:I206" si="66">IFERROR(((G200*F200)+B200),0)</f>
        <v>0</v>
      </c>
    </row>
    <row r="201" spans="1:12" x14ac:dyDescent="0.2">
      <c r="A201" s="155" t="s">
        <v>36</v>
      </c>
      <c r="B201" s="18"/>
      <c r="C201" s="8"/>
      <c r="D201" s="121">
        <f t="shared" si="63"/>
        <v>0</v>
      </c>
      <c r="E201" s="9"/>
      <c r="F201" s="116">
        <f t="shared" si="64"/>
        <v>0</v>
      </c>
      <c r="G201" s="4"/>
      <c r="H201" s="116">
        <f t="shared" si="65"/>
        <v>0</v>
      </c>
      <c r="I201" s="116">
        <f t="shared" si="66"/>
        <v>0</v>
      </c>
    </row>
    <row r="202" spans="1:12" x14ac:dyDescent="0.2">
      <c r="A202" s="148" t="s">
        <v>9</v>
      </c>
      <c r="B202" s="18"/>
      <c r="C202" s="8"/>
      <c r="D202" s="121">
        <f t="shared" si="63"/>
        <v>0</v>
      </c>
      <c r="E202" s="9"/>
      <c r="F202" s="116">
        <f t="shared" si="64"/>
        <v>0</v>
      </c>
      <c r="G202" s="4"/>
      <c r="H202" s="116">
        <f t="shared" si="65"/>
        <v>0</v>
      </c>
      <c r="I202" s="116">
        <f t="shared" si="66"/>
        <v>0</v>
      </c>
    </row>
    <row r="203" spans="1:12" x14ac:dyDescent="0.2">
      <c r="A203" s="157" t="s">
        <v>46</v>
      </c>
      <c r="B203" s="18"/>
      <c r="C203" s="8"/>
      <c r="D203" s="121">
        <f t="shared" si="63"/>
        <v>0</v>
      </c>
      <c r="E203" s="9"/>
      <c r="F203" s="116">
        <f t="shared" si="64"/>
        <v>0</v>
      </c>
      <c r="G203" s="4"/>
      <c r="H203" s="116">
        <f t="shared" si="65"/>
        <v>0</v>
      </c>
      <c r="I203" s="116">
        <f t="shared" si="66"/>
        <v>0</v>
      </c>
    </row>
    <row r="204" spans="1:12" x14ac:dyDescent="0.2">
      <c r="A204" s="158" t="s">
        <v>47</v>
      </c>
      <c r="B204" s="18"/>
      <c r="C204" s="8"/>
      <c r="D204" s="121">
        <f t="shared" si="63"/>
        <v>0</v>
      </c>
      <c r="E204" s="9"/>
      <c r="F204" s="116">
        <f t="shared" si="64"/>
        <v>0</v>
      </c>
      <c r="G204" s="4"/>
      <c r="H204" s="116">
        <f t="shared" si="65"/>
        <v>0</v>
      </c>
      <c r="I204" s="116">
        <f t="shared" si="66"/>
        <v>0</v>
      </c>
    </row>
    <row r="205" spans="1:12" ht="25.5" x14ac:dyDescent="0.2">
      <c r="A205" s="148" t="s">
        <v>10</v>
      </c>
      <c r="B205" s="18"/>
      <c r="C205" s="8"/>
      <c r="D205" s="121">
        <f t="shared" si="63"/>
        <v>0</v>
      </c>
      <c r="E205" s="9"/>
      <c r="F205" s="116">
        <f t="shared" si="64"/>
        <v>0</v>
      </c>
      <c r="G205" s="4"/>
      <c r="H205" s="116">
        <f t="shared" si="65"/>
        <v>0</v>
      </c>
      <c r="I205" s="116">
        <f t="shared" si="66"/>
        <v>0</v>
      </c>
    </row>
    <row r="206" spans="1:12" ht="13.5" thickBot="1" x14ac:dyDescent="0.25">
      <c r="A206" s="150" t="s">
        <v>58</v>
      </c>
      <c r="B206" s="19"/>
      <c r="C206" s="10"/>
      <c r="D206" s="121">
        <f t="shared" si="63"/>
        <v>0</v>
      </c>
      <c r="E206" s="12"/>
      <c r="F206" s="116">
        <f t="shared" si="64"/>
        <v>0</v>
      </c>
      <c r="G206" s="11"/>
      <c r="H206" s="116">
        <f t="shared" si="65"/>
        <v>0</v>
      </c>
      <c r="I206" s="116">
        <f t="shared" si="66"/>
        <v>0</v>
      </c>
    </row>
    <row r="207" spans="1:12" ht="13.5" thickBot="1" x14ac:dyDescent="0.25">
      <c r="A207" s="151" t="s">
        <v>56</v>
      </c>
      <c r="B207" s="118">
        <f>SUM(B199:B206)</f>
        <v>0</v>
      </c>
      <c r="C207" s="119">
        <f>SUM(C199:C206)</f>
        <v>0</v>
      </c>
      <c r="D207" s="106"/>
      <c r="E207" s="106"/>
      <c r="F207" s="118">
        <f>SUM(F199:F206)</f>
        <v>0</v>
      </c>
      <c r="G207" s="108"/>
      <c r="H207" s="118">
        <f t="shared" ref="H207" si="67">SUM(H199:H206)</f>
        <v>0</v>
      </c>
      <c r="I207" s="118">
        <f t="shared" ref="I207" si="68">SUM(I199:I206)</f>
        <v>0</v>
      </c>
      <c r="J207" s="36"/>
      <c r="K207" s="36"/>
      <c r="L207" s="125"/>
    </row>
    <row r="208" spans="1:12" x14ac:dyDescent="0.2">
      <c r="A208" s="234" t="s">
        <v>15</v>
      </c>
      <c r="B208" s="208"/>
      <c r="C208" s="36"/>
      <c r="D208" s="36"/>
      <c r="E208" s="36"/>
      <c r="F208" s="125"/>
      <c r="G208" s="36"/>
      <c r="H208" s="127"/>
      <c r="I208" s="127"/>
      <c r="J208" s="127"/>
      <c r="K208" s="127"/>
      <c r="L208" s="125"/>
    </row>
    <row r="209" spans="1:12" ht="13.5" thickBot="1" x14ac:dyDescent="0.25">
      <c r="A209" s="208" t="s">
        <v>59</v>
      </c>
      <c r="B209" s="208"/>
      <c r="C209" s="36"/>
      <c r="D209" s="36"/>
      <c r="E209" s="36"/>
      <c r="F209" s="125"/>
      <c r="G209" s="36"/>
      <c r="H209" s="127"/>
      <c r="I209" s="127"/>
      <c r="J209" s="127"/>
      <c r="K209" s="127"/>
      <c r="L209" s="125"/>
    </row>
    <row r="210" spans="1:12" ht="12.75" customHeight="1" x14ac:dyDescent="0.2">
      <c r="A210" s="270" t="s">
        <v>64</v>
      </c>
      <c r="B210" s="287"/>
      <c r="C210" s="294" t="str">
        <f>+A184</f>
        <v>Latin America including Mexico</v>
      </c>
      <c r="D210" s="295"/>
      <c r="E210" s="36"/>
      <c r="F210" s="125"/>
      <c r="G210" s="36"/>
      <c r="H210" s="36"/>
      <c r="I210" s="36"/>
      <c r="J210" s="36"/>
      <c r="K210" s="36"/>
      <c r="L210" s="125"/>
    </row>
    <row r="211" spans="1:12" x14ac:dyDescent="0.2">
      <c r="A211" s="288"/>
      <c r="B211" s="289"/>
      <c r="C211" s="165" t="s">
        <v>40</v>
      </c>
      <c r="D211" s="166" t="s">
        <v>40</v>
      </c>
      <c r="E211" s="36"/>
      <c r="F211" s="125"/>
      <c r="G211" s="36"/>
      <c r="H211" s="36"/>
      <c r="I211" s="36"/>
      <c r="J211" s="36"/>
      <c r="K211" s="36"/>
      <c r="L211" s="125"/>
    </row>
    <row r="212" spans="1:12" x14ac:dyDescent="0.2">
      <c r="A212" s="288"/>
      <c r="B212" s="289"/>
      <c r="C212" s="167" t="s">
        <v>34</v>
      </c>
      <c r="D212" s="168" t="s">
        <v>37</v>
      </c>
      <c r="E212" s="36"/>
      <c r="F212" s="125"/>
      <c r="G212" s="36"/>
      <c r="H212" s="36"/>
      <c r="I212" s="36"/>
      <c r="J212" s="36"/>
      <c r="K212" s="36"/>
      <c r="L212" s="125"/>
    </row>
    <row r="213" spans="1:12" ht="13.5" thickBot="1" x14ac:dyDescent="0.25">
      <c r="A213" s="290"/>
      <c r="B213" s="291"/>
      <c r="C213" s="44"/>
      <c r="D213" s="45"/>
      <c r="E213" s="36"/>
      <c r="F213" s="125"/>
      <c r="G213" s="36"/>
      <c r="H213" s="36"/>
      <c r="I213" s="36"/>
      <c r="J213" s="36"/>
      <c r="K213" s="36"/>
      <c r="L213" s="125"/>
    </row>
    <row r="214" spans="1:12" ht="13.5" thickBot="1" x14ac:dyDescent="0.25">
      <c r="A214" s="161"/>
      <c r="B214" s="161"/>
      <c r="C214" s="29"/>
      <c r="D214" s="32"/>
      <c r="E214" s="33"/>
      <c r="F214" s="125"/>
      <c r="G214" s="34"/>
      <c r="H214" s="36"/>
      <c r="I214" s="36"/>
      <c r="J214" s="36"/>
      <c r="K214" s="36"/>
      <c r="L214" s="125"/>
    </row>
    <row r="215" spans="1:12" ht="25.5" x14ac:dyDescent="0.2">
      <c r="A215" s="270" t="s">
        <v>38</v>
      </c>
      <c r="B215" s="296"/>
      <c r="C215" s="190" t="str">
        <f>+A184</f>
        <v>Latin America including Mexico</v>
      </c>
      <c r="D215" s="32"/>
      <c r="E215" s="33"/>
      <c r="F215" s="125"/>
      <c r="G215" s="34"/>
      <c r="H215" s="36"/>
      <c r="I215" s="36"/>
      <c r="J215" s="36"/>
      <c r="K215" s="36"/>
      <c r="L215" s="125"/>
    </row>
    <row r="216" spans="1:12" x14ac:dyDescent="0.2">
      <c r="A216" s="297"/>
      <c r="B216" s="298"/>
      <c r="C216" s="172" t="s">
        <v>39</v>
      </c>
      <c r="D216" s="32"/>
      <c r="E216" s="33"/>
      <c r="F216" s="125"/>
      <c r="G216" s="34"/>
      <c r="H216" s="36"/>
      <c r="I216" s="36"/>
      <c r="J216" s="36"/>
      <c r="K216" s="36"/>
      <c r="L216" s="125"/>
    </row>
    <row r="217" spans="1:12" x14ac:dyDescent="0.2">
      <c r="A217" s="280" t="s">
        <v>1</v>
      </c>
      <c r="B217" s="299"/>
      <c r="C217" s="51"/>
      <c r="E217" s="33"/>
      <c r="F217" s="125"/>
      <c r="G217" s="34"/>
      <c r="H217" s="36"/>
      <c r="I217" s="36"/>
      <c r="J217" s="36"/>
      <c r="K217" s="36"/>
      <c r="L217" s="125"/>
    </row>
    <row r="218" spans="1:12" x14ac:dyDescent="0.2">
      <c r="A218" s="280" t="s">
        <v>2</v>
      </c>
      <c r="B218" s="301"/>
      <c r="C218" s="52"/>
      <c r="E218" s="33"/>
      <c r="F218" s="125"/>
      <c r="G218" s="34"/>
      <c r="H218" s="36"/>
      <c r="I218" s="36"/>
      <c r="J218" s="36"/>
      <c r="K218" s="36"/>
      <c r="L218" s="125"/>
    </row>
    <row r="219" spans="1:12" x14ac:dyDescent="0.2">
      <c r="A219" s="280" t="s">
        <v>3</v>
      </c>
      <c r="B219" s="301"/>
      <c r="C219" s="52"/>
      <c r="E219" s="33"/>
      <c r="F219" s="125"/>
      <c r="G219" s="34"/>
      <c r="H219" s="36"/>
      <c r="I219" s="36"/>
      <c r="J219" s="36"/>
      <c r="K219" s="36"/>
      <c r="L219" s="125"/>
    </row>
    <row r="220" spans="1:12" x14ac:dyDescent="0.2">
      <c r="A220" s="280" t="s">
        <v>4</v>
      </c>
      <c r="B220" s="301"/>
      <c r="C220" s="52"/>
      <c r="E220" s="33"/>
      <c r="F220" s="125"/>
      <c r="G220" s="34"/>
      <c r="H220" s="36"/>
      <c r="I220" s="36"/>
      <c r="J220" s="36"/>
      <c r="K220" s="36"/>
      <c r="L220" s="125"/>
    </row>
    <row r="221" spans="1:12" x14ac:dyDescent="0.2">
      <c r="A221" s="280" t="s">
        <v>5</v>
      </c>
      <c r="B221" s="301"/>
      <c r="C221" s="52"/>
      <c r="E221" s="33"/>
      <c r="F221" s="125"/>
      <c r="G221" s="34"/>
      <c r="H221" s="36"/>
      <c r="I221" s="36"/>
      <c r="J221" s="36"/>
      <c r="K221" s="36"/>
      <c r="L221" s="125"/>
    </row>
    <row r="222" spans="1:12" x14ac:dyDescent="0.2">
      <c r="A222" s="280" t="s">
        <v>6</v>
      </c>
      <c r="B222" s="301"/>
      <c r="C222" s="52"/>
      <c r="E222" s="33"/>
      <c r="F222" s="125"/>
      <c r="G222" s="33"/>
      <c r="H222" s="36"/>
      <c r="I222" s="36"/>
      <c r="J222" s="36"/>
      <c r="K222" s="36"/>
      <c r="L222" s="125"/>
    </row>
    <row r="223" spans="1:12" x14ac:dyDescent="0.2">
      <c r="A223" s="307" t="s">
        <v>54</v>
      </c>
      <c r="B223" s="308"/>
      <c r="C223" s="52"/>
      <c r="D223" s="32"/>
      <c r="E223" s="33"/>
      <c r="F223" s="125"/>
      <c r="G223" s="33"/>
      <c r="H223" s="36"/>
      <c r="I223" s="36"/>
      <c r="J223" s="36"/>
      <c r="K223" s="36"/>
      <c r="L223" s="125"/>
    </row>
    <row r="224" spans="1:12" ht="13.5" thickBot="1" x14ac:dyDescent="0.25">
      <c r="A224" s="283" t="s">
        <v>7</v>
      </c>
      <c r="B224" s="300"/>
      <c r="C224" s="53"/>
      <c r="E224" s="33"/>
      <c r="F224" s="125"/>
      <c r="G224" s="33"/>
      <c r="H224" s="36"/>
      <c r="I224" s="36"/>
      <c r="J224" s="36"/>
      <c r="K224" s="36"/>
      <c r="L224" s="125"/>
    </row>
    <row r="225" spans="1:9" x14ac:dyDescent="0.2">
      <c r="A225" s="128"/>
      <c r="B225" s="128"/>
      <c r="C225" s="128"/>
      <c r="D225" s="128"/>
      <c r="E225" s="128"/>
      <c r="F225" s="128"/>
      <c r="G225" s="128"/>
      <c r="H225" s="128"/>
      <c r="I225" s="128"/>
    </row>
  </sheetData>
  <sheetProtection sheet="1" objects="1" scenarios="1" formatCells="0" formatColumns="0" formatRows="0"/>
  <mergeCells count="66">
    <mergeCell ref="A224:B224"/>
    <mergeCell ref="A215:B216"/>
    <mergeCell ref="A217:B217"/>
    <mergeCell ref="A218:B218"/>
    <mergeCell ref="A219:B219"/>
    <mergeCell ref="A220:B220"/>
    <mergeCell ref="C210:D210"/>
    <mergeCell ref="A221:B221"/>
    <mergeCell ref="A222:B222"/>
    <mergeCell ref="A223:B223"/>
    <mergeCell ref="A179:B179"/>
    <mergeCell ref="A180:B180"/>
    <mergeCell ref="A181:B181"/>
    <mergeCell ref="A182:B182"/>
    <mergeCell ref="A210:B213"/>
    <mergeCell ref="A173:B174"/>
    <mergeCell ref="A175:B175"/>
    <mergeCell ref="A176:B176"/>
    <mergeCell ref="A177:B177"/>
    <mergeCell ref="A178:B178"/>
    <mergeCell ref="A138:B138"/>
    <mergeCell ref="A139:B139"/>
    <mergeCell ref="A140:B140"/>
    <mergeCell ref="A168:B171"/>
    <mergeCell ref="C168:D168"/>
    <mergeCell ref="A133:B133"/>
    <mergeCell ref="A134:B134"/>
    <mergeCell ref="A135:B135"/>
    <mergeCell ref="A136:B136"/>
    <mergeCell ref="A137:B137"/>
    <mergeCell ref="A92:B92"/>
    <mergeCell ref="A98:B98"/>
    <mergeCell ref="A126:B129"/>
    <mergeCell ref="C126:D126"/>
    <mergeCell ref="A131:B132"/>
    <mergeCell ref="A93:B93"/>
    <mergeCell ref="A94:B94"/>
    <mergeCell ref="A95:B95"/>
    <mergeCell ref="A96:B96"/>
    <mergeCell ref="A97:B97"/>
    <mergeCell ref="A44:B44"/>
    <mergeCell ref="A84:B87"/>
    <mergeCell ref="C84:D84"/>
    <mergeCell ref="A89:B90"/>
    <mergeCell ref="A91:B91"/>
    <mergeCell ref="J10:Q10"/>
    <mergeCell ref="J21:Q21"/>
    <mergeCell ref="B10:I10"/>
    <mergeCell ref="B21:I21"/>
    <mergeCell ref="A38:B39"/>
    <mergeCell ref="A2:Q2"/>
    <mergeCell ref="A1:Q1"/>
    <mergeCell ref="A45:B45"/>
    <mergeCell ref="A47:B47"/>
    <mergeCell ref="A40:B40"/>
    <mergeCell ref="A41:B41"/>
    <mergeCell ref="A42:B42"/>
    <mergeCell ref="A43:B43"/>
    <mergeCell ref="C6:E6"/>
    <mergeCell ref="A46:B46"/>
    <mergeCell ref="B4:C4"/>
    <mergeCell ref="D4:E4"/>
    <mergeCell ref="C5:D5"/>
    <mergeCell ref="A33:B36"/>
    <mergeCell ref="E33:F33"/>
    <mergeCell ref="C33:D33"/>
  </mergeCells>
  <phoneticPr fontId="17" type="noConversion"/>
  <hyperlinks>
    <hyperlink ref="D50" r:id="rId1" xr:uid="{00000000-0004-0000-0100-000000000000}"/>
  </hyperlinks>
  <pageMargins left="0.75" right="0.75" top="1" bottom="1" header="0.5" footer="0.5"/>
  <pageSetup scale="45" fitToHeight="0" orientation="landscape" r:id="rId2"/>
  <headerFooter alignWithMargins="0"/>
  <rowBreaks count="2" manualBreakCount="2">
    <brk id="57" max="16" man="1"/>
    <brk id="183" max="1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Q224"/>
  <sheetViews>
    <sheetView tabSelected="1" view="pageBreakPreview" topLeftCell="B3" zoomScaleNormal="100" zoomScaleSheetLayoutView="100" workbookViewId="0">
      <selection activeCell="I4" sqref="I4"/>
    </sheetView>
  </sheetViews>
  <sheetFormatPr defaultColWidth="9.140625" defaultRowHeight="12.75" x14ac:dyDescent="0.2"/>
  <cols>
    <col min="1" max="1" width="51.42578125" style="20" customWidth="1"/>
    <col min="2" max="2" width="28.85546875" style="20" customWidth="1"/>
    <col min="3" max="4" width="20.42578125" style="20" customWidth="1"/>
    <col min="5" max="5" width="16.85546875" style="20" customWidth="1"/>
    <col min="6" max="6" width="22" style="20" customWidth="1"/>
    <col min="7" max="7" width="18" style="20" bestFit="1" customWidth="1"/>
    <col min="8" max="9" width="18.140625" style="20" customWidth="1"/>
    <col min="10" max="10" width="11.42578125" style="20" customWidth="1"/>
    <col min="11" max="11" width="12.5703125" style="20" customWidth="1"/>
    <col min="12" max="13" width="9.140625" style="20"/>
    <col min="14" max="14" width="17.85546875" style="20" customWidth="1"/>
    <col min="15" max="15" width="13.42578125" style="20" customWidth="1"/>
    <col min="16" max="17" width="16.140625" style="20" customWidth="1"/>
    <col min="18" max="16384" width="9.140625" style="20"/>
  </cols>
  <sheetData>
    <row r="1" spans="1:17" ht="15.75" customHeight="1" x14ac:dyDescent="0.25">
      <c r="A1" s="285" t="s">
        <v>44</v>
      </c>
      <c r="B1" s="285"/>
      <c r="C1" s="285"/>
      <c r="D1" s="285"/>
      <c r="E1" s="285"/>
      <c r="F1" s="285"/>
      <c r="G1" s="285"/>
      <c r="H1" s="285"/>
      <c r="I1" s="285"/>
      <c r="J1" s="285"/>
      <c r="K1" s="285"/>
      <c r="L1" s="285"/>
      <c r="M1" s="285"/>
      <c r="N1" s="285"/>
      <c r="O1" s="285"/>
      <c r="P1" s="285"/>
      <c r="Q1" s="285"/>
    </row>
    <row r="2" spans="1:17" ht="15.75" customHeight="1" x14ac:dyDescent="0.25">
      <c r="A2" s="286" t="s">
        <v>71</v>
      </c>
      <c r="B2" s="286"/>
      <c r="C2" s="286"/>
      <c r="D2" s="286"/>
      <c r="E2" s="286"/>
      <c r="F2" s="286"/>
      <c r="G2" s="286"/>
      <c r="H2" s="286"/>
      <c r="I2" s="286"/>
      <c r="J2" s="286"/>
      <c r="K2" s="286"/>
      <c r="L2" s="286"/>
      <c r="M2" s="286"/>
      <c r="N2" s="286"/>
      <c r="O2" s="286"/>
      <c r="P2" s="286"/>
      <c r="Q2" s="286"/>
    </row>
    <row r="3" spans="1:17" ht="15.75" customHeight="1" thickBot="1" x14ac:dyDescent="0.3">
      <c r="A3" s="124"/>
      <c r="B3" s="124"/>
      <c r="C3" s="124"/>
      <c r="D3" s="124"/>
      <c r="E3" s="124"/>
      <c r="F3" s="124"/>
      <c r="G3" s="124"/>
      <c r="H3" s="124"/>
      <c r="I3" s="124"/>
      <c r="J3" s="124"/>
      <c r="K3" s="124"/>
    </row>
    <row r="4" spans="1:17" ht="31.5" x14ac:dyDescent="0.25">
      <c r="A4" s="129" t="s">
        <v>72</v>
      </c>
      <c r="B4" s="162" t="s">
        <v>22</v>
      </c>
      <c r="C4" s="320" t="s">
        <v>23</v>
      </c>
      <c r="D4" s="320"/>
      <c r="E4" s="320"/>
      <c r="F4" s="162" t="s">
        <v>24</v>
      </c>
      <c r="G4" s="163" t="s">
        <v>27</v>
      </c>
      <c r="H4" s="164" t="s">
        <v>29</v>
      </c>
      <c r="I4" s="124"/>
      <c r="J4" s="124"/>
      <c r="K4" s="124"/>
    </row>
    <row r="5" spans="1:17" ht="18" customHeight="1" x14ac:dyDescent="0.3">
      <c r="A5" s="130" t="s">
        <v>25</v>
      </c>
      <c r="B5" s="258"/>
      <c r="C5" s="321"/>
      <c r="D5" s="322"/>
      <c r="E5" s="258"/>
      <c r="F5" s="258"/>
      <c r="G5" s="259"/>
      <c r="H5" s="260"/>
      <c r="I5" s="23"/>
      <c r="J5" s="23"/>
      <c r="K5" s="23"/>
    </row>
    <row r="6" spans="1:17" ht="16.5" thickBot="1" x14ac:dyDescent="0.3">
      <c r="A6" s="131" t="s">
        <v>26</v>
      </c>
      <c r="B6" s="261"/>
      <c r="C6" s="323"/>
      <c r="D6" s="324"/>
      <c r="E6" s="325"/>
      <c r="F6" s="261"/>
      <c r="G6" s="262"/>
      <c r="H6" s="263"/>
      <c r="I6" s="26"/>
      <c r="J6" s="26"/>
      <c r="K6" s="26"/>
    </row>
    <row r="7" spans="1:17" ht="16.5" thickBot="1" x14ac:dyDescent="0.3">
      <c r="A7" s="27"/>
      <c r="B7" s="28"/>
      <c r="C7" s="28"/>
      <c r="D7" s="28"/>
      <c r="E7" s="28"/>
      <c r="F7" s="28"/>
      <c r="G7" s="28"/>
      <c r="H7" s="26"/>
      <c r="I7" s="26"/>
      <c r="J7" s="26"/>
      <c r="K7" s="26"/>
    </row>
    <row r="8" spans="1:17" ht="20.25" customHeight="1" thickBot="1" x14ac:dyDescent="0.25">
      <c r="A8" s="132" t="s">
        <v>0</v>
      </c>
      <c r="B8" s="133" t="s">
        <v>73</v>
      </c>
      <c r="C8" s="134"/>
      <c r="D8" s="134"/>
      <c r="E8" s="134"/>
      <c r="F8" s="134"/>
      <c r="G8" s="134"/>
      <c r="H8" s="134"/>
      <c r="I8" s="134"/>
      <c r="J8" s="133" t="str">
        <f>+B8</f>
        <v>Year beginning January 1, 2021 &amp; ending December 31, 2021</v>
      </c>
      <c r="K8" s="134"/>
      <c r="L8" s="134"/>
      <c r="M8" s="134"/>
      <c r="N8" s="134"/>
      <c r="O8" s="134"/>
      <c r="P8" s="134"/>
      <c r="Q8" s="135"/>
    </row>
    <row r="9" spans="1:17" ht="49.5" customHeight="1" thickBot="1" x14ac:dyDescent="0.25">
      <c r="A9" s="136" t="s">
        <v>57</v>
      </c>
      <c r="B9" s="137" t="s">
        <v>12</v>
      </c>
      <c r="C9" s="138" t="s">
        <v>13</v>
      </c>
      <c r="D9" s="138" t="s">
        <v>28</v>
      </c>
      <c r="E9" s="138" t="s">
        <v>11</v>
      </c>
      <c r="F9" s="139" t="s">
        <v>60</v>
      </c>
      <c r="G9" s="140" t="s">
        <v>14</v>
      </c>
      <c r="H9" s="141" t="s">
        <v>61</v>
      </c>
      <c r="I9" s="142" t="s">
        <v>62</v>
      </c>
      <c r="J9" s="137" t="s">
        <v>12</v>
      </c>
      <c r="K9" s="138" t="s">
        <v>13</v>
      </c>
      <c r="L9" s="138" t="s">
        <v>28</v>
      </c>
      <c r="M9" s="138" t="s">
        <v>11</v>
      </c>
      <c r="N9" s="139" t="s">
        <v>60</v>
      </c>
      <c r="O9" s="143" t="s">
        <v>14</v>
      </c>
      <c r="P9" s="141" t="s">
        <v>61</v>
      </c>
      <c r="Q9" s="142" t="s">
        <v>62</v>
      </c>
    </row>
    <row r="10" spans="1:17" ht="16.5" thickBot="1" x14ac:dyDescent="0.3">
      <c r="A10" s="144" t="s">
        <v>51</v>
      </c>
      <c r="B10" s="90" t="s">
        <v>18</v>
      </c>
      <c r="C10" s="91"/>
      <c r="D10" s="91"/>
      <c r="E10" s="91"/>
      <c r="F10" s="91"/>
      <c r="G10" s="91"/>
      <c r="H10" s="91"/>
      <c r="I10" s="92"/>
      <c r="J10" s="93" t="s">
        <v>16</v>
      </c>
      <c r="K10" s="94"/>
      <c r="L10" s="94"/>
      <c r="M10" s="94"/>
      <c r="N10" s="94"/>
      <c r="O10" s="145"/>
      <c r="P10" s="94"/>
      <c r="Q10" s="146"/>
    </row>
    <row r="11" spans="1:17" x14ac:dyDescent="0.2">
      <c r="A11" s="147" t="s">
        <v>1</v>
      </c>
      <c r="B11" s="55">
        <f>+B63</f>
        <v>0</v>
      </c>
      <c r="C11" s="56">
        <f>+C63</f>
        <v>0</v>
      </c>
      <c r="D11" s="57">
        <f>IFERROR(ROUND(B11/C11,0),0)</f>
        <v>0</v>
      </c>
      <c r="E11" s="58">
        <f>IFERROR(+F11/B11,0)</f>
        <v>0</v>
      </c>
      <c r="F11" s="57">
        <f>+F63</f>
        <v>0</v>
      </c>
      <c r="G11" s="59">
        <f t="shared" ref="G11:G13" si="0">IFERROR(+H11/F11,0)</f>
        <v>0</v>
      </c>
      <c r="H11" s="60">
        <f>+H63</f>
        <v>0</v>
      </c>
      <c r="I11" s="61">
        <f>+I63</f>
        <v>0</v>
      </c>
      <c r="J11" s="62">
        <f t="shared" ref="J11:K18" si="1">+B105+B147+B189</f>
        <v>0</v>
      </c>
      <c r="K11" s="63">
        <f t="shared" si="1"/>
        <v>0</v>
      </c>
      <c r="L11" s="64">
        <f>IFERROR(ROUND(J11/K11,0),0)</f>
        <v>0</v>
      </c>
      <c r="M11" s="65">
        <f>IFERROR(+N11/J11,0)</f>
        <v>0</v>
      </c>
      <c r="N11" s="66">
        <f>+F105+F147+F189</f>
        <v>0</v>
      </c>
      <c r="O11" s="65">
        <f>IFERROR(+P11/N11,0)</f>
        <v>0</v>
      </c>
      <c r="P11" s="67">
        <f>+H105+H147+H189</f>
        <v>0</v>
      </c>
      <c r="Q11" s="72">
        <f>+I105+I147+I189</f>
        <v>0</v>
      </c>
    </row>
    <row r="12" spans="1:17" x14ac:dyDescent="0.2">
      <c r="A12" s="148" t="s">
        <v>2</v>
      </c>
      <c r="B12" s="55">
        <f t="shared" ref="B12:C12" si="2">+B64</f>
        <v>0</v>
      </c>
      <c r="C12" s="68">
        <f t="shared" si="2"/>
        <v>0</v>
      </c>
      <c r="D12" s="57">
        <f t="shared" ref="D12:D18" si="3">IFERROR(ROUND(B12/C12,0),0)</f>
        <v>0</v>
      </c>
      <c r="E12" s="69">
        <f t="shared" ref="E12:E18" si="4">IFERROR(+F12/B12,0)</f>
        <v>0</v>
      </c>
      <c r="F12" s="70">
        <f t="shared" ref="F12" si="5">+F64</f>
        <v>0</v>
      </c>
      <c r="G12" s="71">
        <f t="shared" si="0"/>
        <v>0</v>
      </c>
      <c r="H12" s="67">
        <f t="shared" ref="H12:I18" si="6">+H64</f>
        <v>0</v>
      </c>
      <c r="I12" s="72">
        <f t="shared" si="6"/>
        <v>0</v>
      </c>
      <c r="J12" s="67">
        <f t="shared" si="1"/>
        <v>0</v>
      </c>
      <c r="K12" s="73">
        <f t="shared" si="1"/>
        <v>0</v>
      </c>
      <c r="L12" s="56">
        <f t="shared" ref="L12:L18" si="7">IFERROR(ROUND(J12/K12,0),0)</f>
        <v>0</v>
      </c>
      <c r="M12" s="69">
        <f t="shared" ref="M12:M18" si="8">IFERROR(+N12/J12,0)</f>
        <v>0</v>
      </c>
      <c r="N12" s="66">
        <f t="shared" ref="N12:N18" si="9">+F106+F148+F190</f>
        <v>0</v>
      </c>
      <c r="O12" s="69">
        <f t="shared" ref="O12:O18" si="10">IFERROR(+P12/N12,0)</f>
        <v>0</v>
      </c>
      <c r="P12" s="67">
        <f t="shared" ref="P12:P18" si="11">+H106+H148+H190</f>
        <v>0</v>
      </c>
      <c r="Q12" s="72">
        <f t="shared" ref="Q12:Q18" si="12">+I106+I148+I190</f>
        <v>0</v>
      </c>
    </row>
    <row r="13" spans="1:17" x14ac:dyDescent="0.2">
      <c r="A13" s="148" t="s">
        <v>3</v>
      </c>
      <c r="B13" s="55">
        <f t="shared" ref="B13:C13" si="13">+B65</f>
        <v>0</v>
      </c>
      <c r="C13" s="68">
        <f t="shared" si="13"/>
        <v>0</v>
      </c>
      <c r="D13" s="57">
        <f t="shared" si="3"/>
        <v>0</v>
      </c>
      <c r="E13" s="69">
        <f t="shared" si="4"/>
        <v>0</v>
      </c>
      <c r="F13" s="70">
        <f t="shared" ref="F13" si="14">+F65</f>
        <v>0</v>
      </c>
      <c r="G13" s="71">
        <f t="shared" si="0"/>
        <v>0</v>
      </c>
      <c r="H13" s="67">
        <f t="shared" si="6"/>
        <v>0</v>
      </c>
      <c r="I13" s="72">
        <f t="shared" si="6"/>
        <v>0</v>
      </c>
      <c r="J13" s="67">
        <f t="shared" si="1"/>
        <v>0</v>
      </c>
      <c r="K13" s="73">
        <f t="shared" si="1"/>
        <v>0</v>
      </c>
      <c r="L13" s="56">
        <f t="shared" si="7"/>
        <v>0</v>
      </c>
      <c r="M13" s="69">
        <f t="shared" si="8"/>
        <v>0</v>
      </c>
      <c r="N13" s="66">
        <f t="shared" si="9"/>
        <v>0</v>
      </c>
      <c r="O13" s="69">
        <f t="shared" si="10"/>
        <v>0</v>
      </c>
      <c r="P13" s="67">
        <f t="shared" si="11"/>
        <v>0</v>
      </c>
      <c r="Q13" s="72">
        <f t="shared" si="12"/>
        <v>0</v>
      </c>
    </row>
    <row r="14" spans="1:17" x14ac:dyDescent="0.2">
      <c r="A14" s="148" t="s">
        <v>4</v>
      </c>
      <c r="B14" s="55">
        <f t="shared" ref="B14:C14" si="15">+B66</f>
        <v>0</v>
      </c>
      <c r="C14" s="68">
        <f t="shared" si="15"/>
        <v>0</v>
      </c>
      <c r="D14" s="57">
        <f t="shared" si="3"/>
        <v>0</v>
      </c>
      <c r="E14" s="69">
        <f t="shared" si="4"/>
        <v>0</v>
      </c>
      <c r="F14" s="70">
        <f t="shared" ref="F14" si="16">+F66</f>
        <v>0</v>
      </c>
      <c r="G14" s="71">
        <f>IFERROR(+H14/F14,0)</f>
        <v>0</v>
      </c>
      <c r="H14" s="67">
        <f t="shared" si="6"/>
        <v>0</v>
      </c>
      <c r="I14" s="72">
        <f t="shared" si="6"/>
        <v>0</v>
      </c>
      <c r="J14" s="67">
        <f t="shared" si="1"/>
        <v>0</v>
      </c>
      <c r="K14" s="73">
        <f t="shared" si="1"/>
        <v>0</v>
      </c>
      <c r="L14" s="56">
        <f t="shared" si="7"/>
        <v>0</v>
      </c>
      <c r="M14" s="69">
        <f t="shared" si="8"/>
        <v>0</v>
      </c>
      <c r="N14" s="66">
        <f t="shared" si="9"/>
        <v>0</v>
      </c>
      <c r="O14" s="69">
        <f t="shared" si="10"/>
        <v>0</v>
      </c>
      <c r="P14" s="67">
        <f t="shared" si="11"/>
        <v>0</v>
      </c>
      <c r="Q14" s="72">
        <f t="shared" si="12"/>
        <v>0</v>
      </c>
    </row>
    <row r="15" spans="1:17" x14ac:dyDescent="0.2">
      <c r="A15" s="148" t="s">
        <v>5</v>
      </c>
      <c r="B15" s="55">
        <f t="shared" ref="B15:C15" si="17">+B67</f>
        <v>0</v>
      </c>
      <c r="C15" s="68">
        <f t="shared" si="17"/>
        <v>0</v>
      </c>
      <c r="D15" s="57">
        <f t="shared" si="3"/>
        <v>0</v>
      </c>
      <c r="E15" s="69">
        <f t="shared" si="4"/>
        <v>0</v>
      </c>
      <c r="F15" s="70">
        <f t="shared" ref="F15" si="18">+F67</f>
        <v>0</v>
      </c>
      <c r="G15" s="71">
        <f t="shared" ref="G15:G18" si="19">IFERROR(+H15/F15,0)</f>
        <v>0</v>
      </c>
      <c r="H15" s="67">
        <f t="shared" si="6"/>
        <v>0</v>
      </c>
      <c r="I15" s="72">
        <f t="shared" si="6"/>
        <v>0</v>
      </c>
      <c r="J15" s="67">
        <f t="shared" si="1"/>
        <v>0</v>
      </c>
      <c r="K15" s="73">
        <f t="shared" si="1"/>
        <v>0</v>
      </c>
      <c r="L15" s="56">
        <f t="shared" si="7"/>
        <v>0</v>
      </c>
      <c r="M15" s="69">
        <f t="shared" si="8"/>
        <v>0</v>
      </c>
      <c r="N15" s="66">
        <f t="shared" si="9"/>
        <v>0</v>
      </c>
      <c r="O15" s="69">
        <f t="shared" si="10"/>
        <v>0</v>
      </c>
      <c r="P15" s="67">
        <f t="shared" si="11"/>
        <v>0</v>
      </c>
      <c r="Q15" s="72">
        <f t="shared" si="12"/>
        <v>0</v>
      </c>
    </row>
    <row r="16" spans="1:17" x14ac:dyDescent="0.2">
      <c r="A16" s="148" t="s">
        <v>6</v>
      </c>
      <c r="B16" s="55">
        <f t="shared" ref="B16:C16" si="20">+B68</f>
        <v>0</v>
      </c>
      <c r="C16" s="68">
        <f t="shared" si="20"/>
        <v>0</v>
      </c>
      <c r="D16" s="57">
        <f t="shared" si="3"/>
        <v>0</v>
      </c>
      <c r="E16" s="69">
        <f t="shared" si="4"/>
        <v>0</v>
      </c>
      <c r="F16" s="70">
        <f t="shared" ref="F16" si="21">+F68</f>
        <v>0</v>
      </c>
      <c r="G16" s="71">
        <f t="shared" si="19"/>
        <v>0</v>
      </c>
      <c r="H16" s="67">
        <f t="shared" si="6"/>
        <v>0</v>
      </c>
      <c r="I16" s="72">
        <f t="shared" si="6"/>
        <v>0</v>
      </c>
      <c r="J16" s="67">
        <f t="shared" si="1"/>
        <v>0</v>
      </c>
      <c r="K16" s="73">
        <f t="shared" si="1"/>
        <v>0</v>
      </c>
      <c r="L16" s="56">
        <f t="shared" si="7"/>
        <v>0</v>
      </c>
      <c r="M16" s="69">
        <f t="shared" si="8"/>
        <v>0</v>
      </c>
      <c r="N16" s="66">
        <f t="shared" si="9"/>
        <v>0</v>
      </c>
      <c r="O16" s="69">
        <f t="shared" si="10"/>
        <v>0</v>
      </c>
      <c r="P16" s="67">
        <f t="shared" si="11"/>
        <v>0</v>
      </c>
      <c r="Q16" s="72">
        <f t="shared" si="12"/>
        <v>0</v>
      </c>
    </row>
    <row r="17" spans="1:17" x14ac:dyDescent="0.2">
      <c r="A17" s="149" t="s">
        <v>45</v>
      </c>
      <c r="B17" s="55">
        <f t="shared" ref="B17:C17" si="22">+B69</f>
        <v>0</v>
      </c>
      <c r="C17" s="68">
        <f t="shared" si="22"/>
        <v>0</v>
      </c>
      <c r="D17" s="57">
        <f t="shared" si="3"/>
        <v>0</v>
      </c>
      <c r="E17" s="69">
        <f t="shared" si="4"/>
        <v>0</v>
      </c>
      <c r="F17" s="70">
        <f t="shared" ref="F17" si="23">+F69</f>
        <v>0</v>
      </c>
      <c r="G17" s="71">
        <f t="shared" si="19"/>
        <v>0</v>
      </c>
      <c r="H17" s="67">
        <f t="shared" si="6"/>
        <v>0</v>
      </c>
      <c r="I17" s="72">
        <f t="shared" si="6"/>
        <v>0</v>
      </c>
      <c r="J17" s="67">
        <f t="shared" si="1"/>
        <v>0</v>
      </c>
      <c r="K17" s="73">
        <f t="shared" si="1"/>
        <v>0</v>
      </c>
      <c r="L17" s="56">
        <f t="shared" si="7"/>
        <v>0</v>
      </c>
      <c r="M17" s="69">
        <f t="shared" si="8"/>
        <v>0</v>
      </c>
      <c r="N17" s="66">
        <f t="shared" si="9"/>
        <v>0</v>
      </c>
      <c r="O17" s="69">
        <f t="shared" si="10"/>
        <v>0</v>
      </c>
      <c r="P17" s="67">
        <f t="shared" si="11"/>
        <v>0</v>
      </c>
      <c r="Q17" s="72">
        <f t="shared" si="12"/>
        <v>0</v>
      </c>
    </row>
    <row r="18" spans="1:17" ht="13.5" thickBot="1" x14ac:dyDescent="0.25">
      <c r="A18" s="150" t="s">
        <v>7</v>
      </c>
      <c r="B18" s="74">
        <f t="shared" ref="B18:C18" si="24">+B70</f>
        <v>0</v>
      </c>
      <c r="C18" s="75">
        <f t="shared" si="24"/>
        <v>0</v>
      </c>
      <c r="D18" s="76">
        <f t="shared" si="3"/>
        <v>0</v>
      </c>
      <c r="E18" s="77">
        <f t="shared" si="4"/>
        <v>0</v>
      </c>
      <c r="F18" s="70">
        <f t="shared" ref="F18" si="25">+F70</f>
        <v>0</v>
      </c>
      <c r="G18" s="78">
        <f t="shared" si="19"/>
        <v>0</v>
      </c>
      <c r="H18" s="67">
        <f t="shared" si="6"/>
        <v>0</v>
      </c>
      <c r="I18" s="72">
        <f t="shared" si="6"/>
        <v>0</v>
      </c>
      <c r="J18" s="79">
        <f t="shared" si="1"/>
        <v>0</v>
      </c>
      <c r="K18" s="80">
        <f t="shared" si="1"/>
        <v>0</v>
      </c>
      <c r="L18" s="81">
        <f t="shared" si="7"/>
        <v>0</v>
      </c>
      <c r="M18" s="77">
        <f t="shared" si="8"/>
        <v>0</v>
      </c>
      <c r="N18" s="66">
        <f t="shared" si="9"/>
        <v>0</v>
      </c>
      <c r="O18" s="77">
        <f t="shared" si="10"/>
        <v>0</v>
      </c>
      <c r="P18" s="67">
        <f t="shared" si="11"/>
        <v>0</v>
      </c>
      <c r="Q18" s="72">
        <f t="shared" si="12"/>
        <v>0</v>
      </c>
    </row>
    <row r="19" spans="1:17" ht="13.5" thickBot="1" x14ac:dyDescent="0.25">
      <c r="A19" s="151" t="s">
        <v>55</v>
      </c>
      <c r="B19" s="82">
        <f>SUM(B11:B18)</f>
        <v>0</v>
      </c>
      <c r="C19" s="83">
        <f>SUM(C11:C18)</f>
        <v>0</v>
      </c>
      <c r="D19" s="84"/>
      <c r="E19" s="85"/>
      <c r="F19" s="82">
        <f>SUM(F11:F18)</f>
        <v>0</v>
      </c>
      <c r="G19" s="86"/>
      <c r="H19" s="82">
        <f>SUM(H11:H18)</f>
        <v>0</v>
      </c>
      <c r="I19" s="82">
        <f>SUM(I11:I18)</f>
        <v>0</v>
      </c>
      <c r="J19" s="82">
        <f>SUM(J11:J18)</f>
        <v>0</v>
      </c>
      <c r="K19" s="82">
        <f>SUM(K11:K18)</f>
        <v>0</v>
      </c>
      <c r="L19" s="84"/>
      <c r="M19" s="86"/>
      <c r="N19" s="82">
        <f>SUM(N11:N18)</f>
        <v>0</v>
      </c>
      <c r="O19" s="87"/>
      <c r="P19" s="82">
        <f>SUM(P11:P18)</f>
        <v>0</v>
      </c>
      <c r="Q19" s="82">
        <f>SUM(Q11:Q18)</f>
        <v>0</v>
      </c>
    </row>
    <row r="20" spans="1:17" ht="13.5" thickBot="1" x14ac:dyDescent="0.25">
      <c r="A20" s="152"/>
      <c r="B20" s="88"/>
      <c r="C20" s="89"/>
      <c r="D20" s="84"/>
      <c r="E20" s="86"/>
      <c r="F20" s="89"/>
      <c r="G20" s="86"/>
      <c r="H20" s="89"/>
      <c r="I20" s="89"/>
      <c r="J20" s="88"/>
      <c r="K20" s="89"/>
      <c r="L20" s="84"/>
      <c r="M20" s="86"/>
      <c r="N20" s="89"/>
      <c r="O20" s="86"/>
      <c r="P20" s="89"/>
      <c r="Q20" s="153"/>
    </row>
    <row r="21" spans="1:17" ht="16.5" thickBot="1" x14ac:dyDescent="0.3">
      <c r="A21" s="154" t="s">
        <v>52</v>
      </c>
      <c r="B21" s="90" t="s">
        <v>19</v>
      </c>
      <c r="C21" s="91"/>
      <c r="D21" s="91"/>
      <c r="E21" s="91"/>
      <c r="F21" s="91"/>
      <c r="G21" s="91"/>
      <c r="H21" s="91"/>
      <c r="I21" s="92"/>
      <c r="J21" s="93" t="s">
        <v>17</v>
      </c>
      <c r="K21" s="94"/>
      <c r="L21" s="94"/>
      <c r="M21" s="94"/>
      <c r="N21" s="94"/>
      <c r="O21" s="94"/>
      <c r="P21" s="94"/>
      <c r="Q21" s="146"/>
    </row>
    <row r="22" spans="1:17" x14ac:dyDescent="0.2">
      <c r="A22" s="155" t="s">
        <v>35</v>
      </c>
      <c r="B22" s="95">
        <f t="shared" ref="B22" si="26">+B73</f>
        <v>0</v>
      </c>
      <c r="C22" s="64">
        <f>+C73</f>
        <v>0</v>
      </c>
      <c r="D22" s="96">
        <f>IFERROR(ROUND(B22/C22,0),0)</f>
        <v>0</v>
      </c>
      <c r="E22" s="65">
        <f>IFERROR(+F22/B22,0)</f>
        <v>0</v>
      </c>
      <c r="F22" s="67">
        <f>+F73</f>
        <v>0</v>
      </c>
      <c r="G22" s="97">
        <f>IFERROR(+H22/F22,0)</f>
        <v>0</v>
      </c>
      <c r="H22" s="72">
        <f>+H73</f>
        <v>0</v>
      </c>
      <c r="I22" s="72">
        <f>+I73</f>
        <v>0</v>
      </c>
      <c r="J22" s="98">
        <f t="shared" ref="J22:K29" si="27">+B115+B157+B199</f>
        <v>0</v>
      </c>
      <c r="K22" s="99">
        <f t="shared" si="27"/>
        <v>0</v>
      </c>
      <c r="L22" s="64">
        <f>IFERROR(ROUND(J22/K22,0),0)</f>
        <v>0</v>
      </c>
      <c r="M22" s="65">
        <f>IFERROR(+N22/J22,0)</f>
        <v>0</v>
      </c>
      <c r="N22" s="64">
        <f>+F115+F157+F199</f>
        <v>0</v>
      </c>
      <c r="O22" s="69">
        <f t="shared" ref="O22:O29" si="28">IFERROR(+P22/N22,0)</f>
        <v>0</v>
      </c>
      <c r="P22" s="72">
        <f>+H115+H157+H199</f>
        <v>0</v>
      </c>
      <c r="Q22" s="72">
        <f>+I115+I157+I199</f>
        <v>0</v>
      </c>
    </row>
    <row r="23" spans="1:17" x14ac:dyDescent="0.2">
      <c r="A23" s="156" t="s">
        <v>8</v>
      </c>
      <c r="B23" s="55">
        <f t="shared" ref="B23:C23" si="29">+B74</f>
        <v>0</v>
      </c>
      <c r="C23" s="68">
        <f t="shared" si="29"/>
        <v>0</v>
      </c>
      <c r="D23" s="57">
        <f t="shared" ref="D23:D29" si="30">IFERROR(ROUND(B23/C23,0),0)</f>
        <v>0</v>
      </c>
      <c r="E23" s="69">
        <f t="shared" ref="E23:E29" si="31">IFERROR(+F23/B23,0)</f>
        <v>0</v>
      </c>
      <c r="F23" s="67">
        <f t="shared" ref="F23" si="32">+F74</f>
        <v>0</v>
      </c>
      <c r="G23" s="71">
        <f t="shared" ref="G23:G29" si="33">IFERROR(+H23/F23,0)</f>
        <v>0</v>
      </c>
      <c r="H23" s="72">
        <f t="shared" ref="H23:I29" si="34">+H74</f>
        <v>0</v>
      </c>
      <c r="I23" s="72">
        <f t="shared" si="34"/>
        <v>0</v>
      </c>
      <c r="J23" s="100">
        <f t="shared" si="27"/>
        <v>0</v>
      </c>
      <c r="K23" s="101">
        <f t="shared" si="27"/>
        <v>0</v>
      </c>
      <c r="L23" s="56">
        <f t="shared" ref="L23:L29" si="35">IFERROR(ROUND(J23/K23,0),0)</f>
        <v>0</v>
      </c>
      <c r="M23" s="69">
        <f t="shared" ref="M23:M29" si="36">IFERROR(+N23/J23,0)</f>
        <v>0</v>
      </c>
      <c r="N23" s="68">
        <f t="shared" ref="N23:N29" si="37">+F116+F158+F200</f>
        <v>0</v>
      </c>
      <c r="O23" s="69">
        <f t="shared" si="28"/>
        <v>0</v>
      </c>
      <c r="P23" s="72">
        <f t="shared" ref="P23:P29" si="38">+H116+H158+H200</f>
        <v>0</v>
      </c>
      <c r="Q23" s="72">
        <f t="shared" ref="Q23:Q29" si="39">+I116+I158+I200</f>
        <v>0</v>
      </c>
    </row>
    <row r="24" spans="1:17" x14ac:dyDescent="0.2">
      <c r="A24" s="155" t="s">
        <v>36</v>
      </c>
      <c r="B24" s="55">
        <f t="shared" ref="B24:C24" si="40">+B75</f>
        <v>0</v>
      </c>
      <c r="C24" s="68">
        <f t="shared" si="40"/>
        <v>0</v>
      </c>
      <c r="D24" s="57">
        <f t="shared" si="30"/>
        <v>0</v>
      </c>
      <c r="E24" s="69">
        <f t="shared" si="31"/>
        <v>0</v>
      </c>
      <c r="F24" s="67">
        <f t="shared" ref="F24" si="41">+F75</f>
        <v>0</v>
      </c>
      <c r="G24" s="71">
        <f t="shared" si="33"/>
        <v>0</v>
      </c>
      <c r="H24" s="72">
        <f t="shared" si="34"/>
        <v>0</v>
      </c>
      <c r="I24" s="72">
        <f t="shared" si="34"/>
        <v>0</v>
      </c>
      <c r="J24" s="100">
        <f t="shared" si="27"/>
        <v>0</v>
      </c>
      <c r="K24" s="101">
        <f t="shared" si="27"/>
        <v>0</v>
      </c>
      <c r="L24" s="56">
        <f t="shared" si="35"/>
        <v>0</v>
      </c>
      <c r="M24" s="69">
        <f t="shared" si="36"/>
        <v>0</v>
      </c>
      <c r="N24" s="68">
        <f t="shared" si="37"/>
        <v>0</v>
      </c>
      <c r="O24" s="69">
        <f t="shared" si="28"/>
        <v>0</v>
      </c>
      <c r="P24" s="72">
        <f t="shared" si="38"/>
        <v>0</v>
      </c>
      <c r="Q24" s="72">
        <f t="shared" si="39"/>
        <v>0</v>
      </c>
    </row>
    <row r="25" spans="1:17" x14ac:dyDescent="0.2">
      <c r="A25" s="148" t="s">
        <v>9</v>
      </c>
      <c r="B25" s="55">
        <f t="shared" ref="B25:C25" si="42">+B76</f>
        <v>0</v>
      </c>
      <c r="C25" s="68">
        <f t="shared" si="42"/>
        <v>0</v>
      </c>
      <c r="D25" s="57">
        <f t="shared" si="30"/>
        <v>0</v>
      </c>
      <c r="E25" s="69">
        <f t="shared" si="31"/>
        <v>0</v>
      </c>
      <c r="F25" s="67">
        <f t="shared" ref="F25" si="43">+F76</f>
        <v>0</v>
      </c>
      <c r="G25" s="71">
        <f t="shared" si="33"/>
        <v>0</v>
      </c>
      <c r="H25" s="72">
        <f t="shared" si="34"/>
        <v>0</v>
      </c>
      <c r="I25" s="72">
        <f t="shared" si="34"/>
        <v>0</v>
      </c>
      <c r="J25" s="100">
        <f t="shared" si="27"/>
        <v>0</v>
      </c>
      <c r="K25" s="101">
        <f t="shared" si="27"/>
        <v>0</v>
      </c>
      <c r="L25" s="56">
        <f t="shared" si="35"/>
        <v>0</v>
      </c>
      <c r="M25" s="69">
        <f t="shared" si="36"/>
        <v>0</v>
      </c>
      <c r="N25" s="68">
        <f t="shared" si="37"/>
        <v>0</v>
      </c>
      <c r="O25" s="69">
        <f t="shared" si="28"/>
        <v>0</v>
      </c>
      <c r="P25" s="72">
        <f t="shared" si="38"/>
        <v>0</v>
      </c>
      <c r="Q25" s="72">
        <f t="shared" si="39"/>
        <v>0</v>
      </c>
    </row>
    <row r="26" spans="1:17" x14ac:dyDescent="0.2">
      <c r="A26" s="157" t="s">
        <v>46</v>
      </c>
      <c r="B26" s="55">
        <f t="shared" ref="B26:C26" si="44">+B77</f>
        <v>0</v>
      </c>
      <c r="C26" s="68">
        <f t="shared" si="44"/>
        <v>0</v>
      </c>
      <c r="D26" s="57">
        <f t="shared" si="30"/>
        <v>0</v>
      </c>
      <c r="E26" s="69">
        <f>IFERROR(+F26/B26,0)</f>
        <v>0</v>
      </c>
      <c r="F26" s="67">
        <f t="shared" ref="F26" si="45">+F77</f>
        <v>0</v>
      </c>
      <c r="G26" s="71">
        <f t="shared" si="33"/>
        <v>0</v>
      </c>
      <c r="H26" s="72">
        <f t="shared" si="34"/>
        <v>0</v>
      </c>
      <c r="I26" s="72">
        <f t="shared" si="34"/>
        <v>0</v>
      </c>
      <c r="J26" s="100">
        <f t="shared" si="27"/>
        <v>0</v>
      </c>
      <c r="K26" s="101">
        <f t="shared" si="27"/>
        <v>0</v>
      </c>
      <c r="L26" s="56">
        <f t="shared" si="35"/>
        <v>0</v>
      </c>
      <c r="M26" s="69">
        <f>IFERROR(+N26/J26,0)</f>
        <v>0</v>
      </c>
      <c r="N26" s="68">
        <f t="shared" si="37"/>
        <v>0</v>
      </c>
      <c r="O26" s="69">
        <f t="shared" si="28"/>
        <v>0</v>
      </c>
      <c r="P26" s="72">
        <f t="shared" si="38"/>
        <v>0</v>
      </c>
      <c r="Q26" s="72">
        <f t="shared" si="39"/>
        <v>0</v>
      </c>
    </row>
    <row r="27" spans="1:17" x14ac:dyDescent="0.2">
      <c r="A27" s="158" t="s">
        <v>47</v>
      </c>
      <c r="B27" s="55">
        <f t="shared" ref="B27:C27" si="46">+B78</f>
        <v>0</v>
      </c>
      <c r="C27" s="68">
        <f t="shared" si="46"/>
        <v>0</v>
      </c>
      <c r="D27" s="57">
        <f t="shared" si="30"/>
        <v>0</v>
      </c>
      <c r="E27" s="69">
        <f t="shared" si="31"/>
        <v>0</v>
      </c>
      <c r="F27" s="67">
        <f t="shared" ref="F27" si="47">+F78</f>
        <v>0</v>
      </c>
      <c r="G27" s="71">
        <f t="shared" si="33"/>
        <v>0</v>
      </c>
      <c r="H27" s="72">
        <f t="shared" si="34"/>
        <v>0</v>
      </c>
      <c r="I27" s="72">
        <f t="shared" si="34"/>
        <v>0</v>
      </c>
      <c r="J27" s="100">
        <f t="shared" si="27"/>
        <v>0</v>
      </c>
      <c r="K27" s="101">
        <f t="shared" si="27"/>
        <v>0</v>
      </c>
      <c r="L27" s="56">
        <f t="shared" si="35"/>
        <v>0</v>
      </c>
      <c r="M27" s="69">
        <f t="shared" si="36"/>
        <v>0</v>
      </c>
      <c r="N27" s="68">
        <f t="shared" si="37"/>
        <v>0</v>
      </c>
      <c r="O27" s="69">
        <f t="shared" si="28"/>
        <v>0</v>
      </c>
      <c r="P27" s="72">
        <f t="shared" si="38"/>
        <v>0</v>
      </c>
      <c r="Q27" s="72">
        <f t="shared" si="39"/>
        <v>0</v>
      </c>
    </row>
    <row r="28" spans="1:17" x14ac:dyDescent="0.2">
      <c r="A28" s="148" t="s">
        <v>10</v>
      </c>
      <c r="B28" s="55">
        <f t="shared" ref="B28:C28" si="48">+B79</f>
        <v>0</v>
      </c>
      <c r="C28" s="68">
        <f t="shared" si="48"/>
        <v>0</v>
      </c>
      <c r="D28" s="57">
        <f t="shared" si="30"/>
        <v>0</v>
      </c>
      <c r="E28" s="69">
        <f t="shared" si="31"/>
        <v>0</v>
      </c>
      <c r="F28" s="67">
        <f t="shared" ref="F28" si="49">+F79</f>
        <v>0</v>
      </c>
      <c r="G28" s="71">
        <f t="shared" si="33"/>
        <v>0</v>
      </c>
      <c r="H28" s="72">
        <f t="shared" si="34"/>
        <v>0</v>
      </c>
      <c r="I28" s="72">
        <f t="shared" si="34"/>
        <v>0</v>
      </c>
      <c r="J28" s="100">
        <f t="shared" si="27"/>
        <v>0</v>
      </c>
      <c r="K28" s="101">
        <f t="shared" si="27"/>
        <v>0</v>
      </c>
      <c r="L28" s="56">
        <f t="shared" si="35"/>
        <v>0</v>
      </c>
      <c r="M28" s="69">
        <f t="shared" si="36"/>
        <v>0</v>
      </c>
      <c r="N28" s="68">
        <f t="shared" si="37"/>
        <v>0</v>
      </c>
      <c r="O28" s="69">
        <f t="shared" si="28"/>
        <v>0</v>
      </c>
      <c r="P28" s="72">
        <f t="shared" si="38"/>
        <v>0</v>
      </c>
      <c r="Q28" s="72">
        <f t="shared" si="39"/>
        <v>0</v>
      </c>
    </row>
    <row r="29" spans="1:17" ht="13.5" thickBot="1" x14ac:dyDescent="0.25">
      <c r="A29" s="150" t="s">
        <v>58</v>
      </c>
      <c r="B29" s="74">
        <f>+B80</f>
        <v>0</v>
      </c>
      <c r="C29" s="75">
        <f t="shared" ref="C29" si="50">+C80</f>
        <v>0</v>
      </c>
      <c r="D29" s="76">
        <f t="shared" si="30"/>
        <v>0</v>
      </c>
      <c r="E29" s="77">
        <f t="shared" si="31"/>
        <v>0</v>
      </c>
      <c r="F29" s="67">
        <f t="shared" ref="F29" si="51">+F80</f>
        <v>0</v>
      </c>
      <c r="G29" s="78">
        <f t="shared" si="33"/>
        <v>0</v>
      </c>
      <c r="H29" s="72">
        <f t="shared" si="34"/>
        <v>0</v>
      </c>
      <c r="I29" s="72">
        <f t="shared" si="34"/>
        <v>0</v>
      </c>
      <c r="J29" s="102">
        <f t="shared" si="27"/>
        <v>0</v>
      </c>
      <c r="K29" s="103">
        <f t="shared" si="27"/>
        <v>0</v>
      </c>
      <c r="L29" s="81">
        <f t="shared" si="35"/>
        <v>0</v>
      </c>
      <c r="M29" s="77">
        <f t="shared" si="36"/>
        <v>0</v>
      </c>
      <c r="N29" s="75">
        <f t="shared" si="37"/>
        <v>0</v>
      </c>
      <c r="O29" s="69">
        <f t="shared" si="28"/>
        <v>0</v>
      </c>
      <c r="P29" s="72">
        <f t="shared" si="38"/>
        <v>0</v>
      </c>
      <c r="Q29" s="72">
        <f t="shared" si="39"/>
        <v>0</v>
      </c>
    </row>
    <row r="30" spans="1:17" ht="13.5" thickBot="1" x14ac:dyDescent="0.25">
      <c r="A30" s="151" t="s">
        <v>56</v>
      </c>
      <c r="B30" s="104">
        <f>SUM(B22:B29)</f>
        <v>0</v>
      </c>
      <c r="C30" s="105">
        <f>SUM(C22:C29)</f>
        <v>0</v>
      </c>
      <c r="D30" s="106"/>
      <c r="E30" s="107"/>
      <c r="F30" s="104">
        <f>SUM(F22:F29)</f>
        <v>0</v>
      </c>
      <c r="G30" s="106"/>
      <c r="H30" s="104">
        <f t="shared" ref="H30:I30" si="52">SUM(H22:H29)</f>
        <v>0</v>
      </c>
      <c r="I30" s="104">
        <f t="shared" si="52"/>
        <v>0</v>
      </c>
      <c r="J30" s="104">
        <f>SUM(J22:J29)</f>
        <v>0</v>
      </c>
      <c r="K30" s="104">
        <f>SUM(K22:K29)</f>
        <v>0</v>
      </c>
      <c r="L30" s="106"/>
      <c r="M30" s="106"/>
      <c r="N30" s="104">
        <f>SUM(N22:N29)</f>
        <v>0</v>
      </c>
      <c r="O30" s="108"/>
      <c r="P30" s="104">
        <f t="shared" ref="P30" si="53">SUM(P22:P29)</f>
        <v>0</v>
      </c>
      <c r="Q30" s="104">
        <f t="shared" ref="Q30" si="54">SUM(Q22:Q29)</f>
        <v>0</v>
      </c>
    </row>
    <row r="31" spans="1:17" x14ac:dyDescent="0.2">
      <c r="A31" s="159" t="s">
        <v>15</v>
      </c>
      <c r="B31" s="160"/>
      <c r="C31" s="29"/>
      <c r="D31" s="29"/>
      <c r="E31" s="29"/>
      <c r="F31" s="29"/>
      <c r="G31" s="30"/>
      <c r="H31" s="30"/>
      <c r="I31" s="30"/>
      <c r="J31" s="30"/>
      <c r="K31" s="30"/>
    </row>
    <row r="32" spans="1:17" ht="13.5" thickBot="1" x14ac:dyDescent="0.25">
      <c r="A32" s="160" t="s">
        <v>59</v>
      </c>
      <c r="B32" s="160"/>
      <c r="C32" s="29"/>
      <c r="D32" s="29"/>
      <c r="E32" s="31"/>
      <c r="F32" s="31"/>
      <c r="G32" s="30"/>
      <c r="H32" s="30"/>
      <c r="I32" s="30"/>
      <c r="J32" s="30"/>
      <c r="K32" s="30"/>
    </row>
    <row r="33" spans="1:11" ht="12.75" customHeight="1" x14ac:dyDescent="0.2">
      <c r="A33" s="270" t="s">
        <v>64</v>
      </c>
      <c r="B33" s="287"/>
      <c r="C33" s="292" t="s">
        <v>32</v>
      </c>
      <c r="D33" s="293"/>
      <c r="E33" s="294" t="s">
        <v>33</v>
      </c>
      <c r="F33" s="295"/>
      <c r="G33" s="29"/>
      <c r="H33" s="29"/>
      <c r="I33" s="29"/>
      <c r="J33" s="29"/>
      <c r="K33" s="29"/>
    </row>
    <row r="34" spans="1:11" x14ac:dyDescent="0.2">
      <c r="A34" s="288"/>
      <c r="B34" s="289"/>
      <c r="C34" s="165" t="s">
        <v>40</v>
      </c>
      <c r="D34" s="166" t="s">
        <v>40</v>
      </c>
      <c r="E34" s="165" t="s">
        <v>40</v>
      </c>
      <c r="F34" s="166" t="s">
        <v>40</v>
      </c>
      <c r="G34" s="29"/>
      <c r="H34" s="29"/>
      <c r="I34" s="29"/>
      <c r="J34" s="29"/>
      <c r="K34" s="29"/>
    </row>
    <row r="35" spans="1:11" x14ac:dyDescent="0.2">
      <c r="A35" s="288"/>
      <c r="B35" s="289"/>
      <c r="C35" s="167" t="s">
        <v>34</v>
      </c>
      <c r="D35" s="168" t="s">
        <v>37</v>
      </c>
      <c r="E35" s="167" t="s">
        <v>34</v>
      </c>
      <c r="F35" s="168" t="s">
        <v>37</v>
      </c>
      <c r="G35" s="29"/>
      <c r="H35" s="29"/>
      <c r="I35" s="29"/>
      <c r="J35" s="29"/>
      <c r="K35" s="29"/>
    </row>
    <row r="36" spans="1:11" ht="13.5" thickBot="1" x14ac:dyDescent="0.25">
      <c r="A36" s="290"/>
      <c r="B36" s="291"/>
      <c r="C36" s="109">
        <f>+C87</f>
        <v>0</v>
      </c>
      <c r="D36" s="110">
        <f>+D87</f>
        <v>0</v>
      </c>
      <c r="E36" s="109">
        <f>IFERROR(+($C$113*C129+$C$155*C171+$C$197*C213)/$K$19,0)</f>
        <v>0</v>
      </c>
      <c r="F36" s="109">
        <f>IFERROR(+($C$113*D129+$C$155*D171+$C$197*D213)/$K$19,0)</f>
        <v>0</v>
      </c>
      <c r="G36" s="29"/>
      <c r="H36" s="29"/>
      <c r="I36" s="29"/>
      <c r="J36" s="29"/>
      <c r="K36" s="29"/>
    </row>
    <row r="37" spans="1:11" ht="13.5" thickBot="1" x14ac:dyDescent="0.25">
      <c r="A37" s="161"/>
      <c r="B37" s="161"/>
      <c r="C37" s="32"/>
      <c r="D37" s="32"/>
      <c r="E37" s="33"/>
      <c r="F37" s="34"/>
      <c r="G37" s="29"/>
      <c r="H37" s="29"/>
      <c r="I37" s="29"/>
      <c r="J37" s="29"/>
      <c r="K37" s="29"/>
    </row>
    <row r="38" spans="1:11" x14ac:dyDescent="0.2">
      <c r="A38" s="270" t="s">
        <v>38</v>
      </c>
      <c r="B38" s="296"/>
      <c r="C38" s="169" t="s">
        <v>32</v>
      </c>
      <c r="D38" s="170" t="s">
        <v>33</v>
      </c>
      <c r="E38" s="35"/>
      <c r="F38" s="34"/>
      <c r="G38" s="29"/>
      <c r="H38" s="29"/>
      <c r="I38" s="29"/>
      <c r="J38" s="29"/>
      <c r="K38" s="29"/>
    </row>
    <row r="39" spans="1:11" x14ac:dyDescent="0.2">
      <c r="A39" s="297"/>
      <c r="B39" s="298"/>
      <c r="C39" s="171" t="s">
        <v>39</v>
      </c>
      <c r="D39" s="172" t="s">
        <v>39</v>
      </c>
      <c r="E39" s="35"/>
      <c r="F39" s="34"/>
      <c r="G39" s="29"/>
      <c r="H39" s="29"/>
      <c r="I39" s="29"/>
      <c r="J39" s="29"/>
      <c r="K39" s="29"/>
    </row>
    <row r="40" spans="1:11" x14ac:dyDescent="0.2">
      <c r="A40" s="280" t="s">
        <v>1</v>
      </c>
      <c r="B40" s="299"/>
      <c r="C40" s="111">
        <f t="shared" ref="C40:C46" si="55">+C91</f>
        <v>0</v>
      </c>
      <c r="D40" s="112">
        <f t="shared" ref="D40:D47" si="56">+C133+C175+C217</f>
        <v>0</v>
      </c>
      <c r="E40" s="191"/>
      <c r="F40" s="34"/>
      <c r="G40" s="29"/>
      <c r="H40" s="29"/>
      <c r="I40" s="29"/>
      <c r="J40" s="29"/>
      <c r="K40" s="29"/>
    </row>
    <row r="41" spans="1:11" x14ac:dyDescent="0.2">
      <c r="A41" s="280" t="s">
        <v>2</v>
      </c>
      <c r="B41" s="301"/>
      <c r="C41" s="111">
        <f t="shared" si="55"/>
        <v>0</v>
      </c>
      <c r="D41" s="112">
        <f t="shared" si="56"/>
        <v>0</v>
      </c>
      <c r="E41" s="33"/>
      <c r="F41" s="34"/>
      <c r="G41" s="29"/>
      <c r="H41" s="29"/>
      <c r="I41" s="29"/>
      <c r="J41" s="29"/>
      <c r="K41" s="29"/>
    </row>
    <row r="42" spans="1:11" x14ac:dyDescent="0.2">
      <c r="A42" s="280" t="s">
        <v>3</v>
      </c>
      <c r="B42" s="301"/>
      <c r="C42" s="111">
        <f t="shared" si="55"/>
        <v>0</v>
      </c>
      <c r="D42" s="112">
        <f t="shared" si="56"/>
        <v>0</v>
      </c>
      <c r="E42" s="33"/>
      <c r="F42" s="34"/>
      <c r="G42" s="29"/>
      <c r="H42" s="29"/>
      <c r="I42" s="29"/>
      <c r="J42" s="29"/>
      <c r="K42" s="29"/>
    </row>
    <row r="43" spans="1:11" x14ac:dyDescent="0.2">
      <c r="A43" s="280" t="s">
        <v>4</v>
      </c>
      <c r="B43" s="301"/>
      <c r="C43" s="111">
        <f t="shared" si="55"/>
        <v>0</v>
      </c>
      <c r="D43" s="112">
        <f t="shared" si="56"/>
        <v>0</v>
      </c>
      <c r="E43" s="33"/>
      <c r="F43" s="34"/>
      <c r="G43" s="29"/>
      <c r="H43" s="29"/>
      <c r="I43" s="29"/>
      <c r="J43" s="29"/>
      <c r="K43" s="29"/>
    </row>
    <row r="44" spans="1:11" x14ac:dyDescent="0.2">
      <c r="A44" s="280" t="s">
        <v>5</v>
      </c>
      <c r="B44" s="301"/>
      <c r="C44" s="111">
        <f t="shared" si="55"/>
        <v>0</v>
      </c>
      <c r="D44" s="112">
        <f t="shared" si="56"/>
        <v>0</v>
      </c>
      <c r="E44" s="33"/>
      <c r="F44" s="34"/>
      <c r="G44" s="29"/>
      <c r="H44" s="29"/>
      <c r="I44" s="29"/>
      <c r="J44" s="29"/>
      <c r="K44" s="29"/>
    </row>
    <row r="45" spans="1:11" x14ac:dyDescent="0.2">
      <c r="A45" s="280" t="s">
        <v>6</v>
      </c>
      <c r="B45" s="301"/>
      <c r="C45" s="111">
        <f t="shared" si="55"/>
        <v>0</v>
      </c>
      <c r="D45" s="112">
        <f t="shared" si="56"/>
        <v>0</v>
      </c>
      <c r="E45" s="33"/>
      <c r="F45" s="34"/>
      <c r="G45" s="29"/>
      <c r="H45" s="29"/>
      <c r="I45" s="29"/>
      <c r="J45" s="29"/>
      <c r="K45" s="29"/>
    </row>
    <row r="46" spans="1:11" x14ac:dyDescent="0.2">
      <c r="A46" s="307" t="s">
        <v>54</v>
      </c>
      <c r="B46" s="308"/>
      <c r="C46" s="111">
        <f t="shared" si="55"/>
        <v>0</v>
      </c>
      <c r="D46" s="112">
        <f t="shared" si="56"/>
        <v>0</v>
      </c>
      <c r="E46" s="33"/>
      <c r="F46" s="34"/>
      <c r="G46" s="29"/>
      <c r="H46" s="29"/>
      <c r="I46" s="29"/>
      <c r="J46" s="29"/>
      <c r="K46" s="29"/>
    </row>
    <row r="47" spans="1:11" ht="13.5" thickBot="1" x14ac:dyDescent="0.25">
      <c r="A47" s="283" t="s">
        <v>7</v>
      </c>
      <c r="B47" s="300"/>
      <c r="C47" s="113">
        <f t="shared" ref="C47" si="57">+C98</f>
        <v>0</v>
      </c>
      <c r="D47" s="114">
        <f t="shared" si="56"/>
        <v>0</v>
      </c>
      <c r="E47" s="33"/>
      <c r="F47" s="34"/>
      <c r="G47" s="29"/>
      <c r="H47" s="29"/>
      <c r="I47" s="29"/>
      <c r="J47" s="29"/>
      <c r="K47" s="29"/>
    </row>
    <row r="48" spans="1:11" x14ac:dyDescent="0.2">
      <c r="A48" s="29"/>
      <c r="B48" s="29"/>
      <c r="C48" s="29"/>
      <c r="D48" s="29"/>
      <c r="E48" s="29"/>
      <c r="F48" s="29"/>
      <c r="G48" s="29"/>
      <c r="H48" s="29"/>
      <c r="I48" s="29"/>
      <c r="J48" s="29"/>
      <c r="K48" s="29"/>
    </row>
    <row r="49" spans="1:11" x14ac:dyDescent="0.2">
      <c r="A49" s="29" t="s">
        <v>30</v>
      </c>
      <c r="B49" s="29"/>
      <c r="C49" s="29"/>
      <c r="D49" s="36"/>
      <c r="E49" s="29"/>
      <c r="F49" s="29"/>
      <c r="G49" s="29"/>
      <c r="H49" s="29"/>
      <c r="I49" s="29"/>
      <c r="J49" s="29"/>
      <c r="K49" s="29"/>
    </row>
    <row r="50" spans="1:11" x14ac:dyDescent="0.2">
      <c r="A50" s="29"/>
      <c r="B50" s="29" t="s">
        <v>41</v>
      </c>
      <c r="C50" s="29" t="s">
        <v>42</v>
      </c>
      <c r="D50" s="37" t="s">
        <v>43</v>
      </c>
      <c r="E50" s="29"/>
      <c r="G50" s="29"/>
      <c r="H50" s="29"/>
      <c r="I50" s="29"/>
      <c r="J50" s="29"/>
      <c r="K50" s="29"/>
    </row>
    <row r="51" spans="1:11" x14ac:dyDescent="0.2">
      <c r="A51" s="29"/>
      <c r="B51" s="29"/>
      <c r="C51" s="29"/>
      <c r="D51" s="37"/>
      <c r="E51" s="29"/>
      <c r="G51" s="29"/>
      <c r="H51" s="29"/>
      <c r="I51" s="29"/>
      <c r="J51" s="29"/>
      <c r="K51" s="29"/>
    </row>
    <row r="52" spans="1:11" x14ac:dyDescent="0.2">
      <c r="A52" s="29"/>
      <c r="B52" s="29"/>
      <c r="C52" s="29"/>
      <c r="D52" s="29"/>
      <c r="E52" s="29"/>
      <c r="F52" s="29"/>
      <c r="G52" s="29"/>
      <c r="H52" s="29"/>
      <c r="I52" s="29"/>
      <c r="J52" s="29"/>
      <c r="K52" s="29"/>
    </row>
    <row r="53" spans="1:11" x14ac:dyDescent="0.2">
      <c r="A53" s="29"/>
      <c r="B53" s="29"/>
      <c r="C53" s="29"/>
      <c r="D53" s="29"/>
      <c r="E53" s="29"/>
      <c r="F53" s="29"/>
      <c r="G53" s="29"/>
      <c r="H53" s="29"/>
      <c r="I53" s="29"/>
      <c r="J53" s="29"/>
      <c r="K53" s="29"/>
    </row>
    <row r="54" spans="1:11" x14ac:dyDescent="0.2">
      <c r="A54" s="173" t="s">
        <v>31</v>
      </c>
      <c r="B54" s="174"/>
      <c r="C54" s="39"/>
      <c r="D54" s="29"/>
      <c r="E54" s="39"/>
      <c r="F54" s="39"/>
      <c r="G54" s="39"/>
      <c r="H54" s="39"/>
      <c r="I54" s="39"/>
      <c r="J54" s="39"/>
      <c r="K54" s="39"/>
    </row>
    <row r="55" spans="1:11" x14ac:dyDescent="0.2">
      <c r="A55" s="175" t="s">
        <v>21</v>
      </c>
      <c r="B55" s="160"/>
      <c r="C55" s="29"/>
      <c r="D55" s="39"/>
      <c r="E55" s="29"/>
      <c r="F55" s="29"/>
      <c r="G55" s="29"/>
      <c r="H55" s="29"/>
      <c r="I55" s="29"/>
      <c r="J55" s="29"/>
      <c r="K55" s="29"/>
    </row>
    <row r="56" spans="1:11" x14ac:dyDescent="0.2">
      <c r="A56" s="29"/>
      <c r="B56" s="29"/>
      <c r="C56" s="29"/>
      <c r="D56" s="29"/>
      <c r="E56" s="29"/>
      <c r="F56" s="29"/>
      <c r="G56" s="29"/>
      <c r="H56" s="29"/>
      <c r="I56" s="29"/>
      <c r="J56" s="29"/>
      <c r="K56" s="29"/>
    </row>
    <row r="57" spans="1:11" x14ac:dyDescent="0.2">
      <c r="A57" s="29"/>
      <c r="B57" s="29"/>
      <c r="C57" s="29"/>
      <c r="D57" s="29"/>
      <c r="E57" s="29"/>
      <c r="F57" s="29"/>
      <c r="G57" s="29"/>
      <c r="H57" s="29"/>
      <c r="I57" s="29"/>
      <c r="J57" s="29"/>
      <c r="K57" s="29"/>
    </row>
    <row r="58" spans="1:11" ht="26.25" x14ac:dyDescent="0.4">
      <c r="A58" s="176" t="s">
        <v>49</v>
      </c>
      <c r="B58" s="41"/>
      <c r="C58" s="41"/>
      <c r="D58" s="41"/>
      <c r="E58" s="41"/>
      <c r="F58" s="41"/>
      <c r="G58" s="41"/>
      <c r="H58" s="42"/>
      <c r="I58" s="42"/>
      <c r="J58" s="42"/>
      <c r="K58" s="42"/>
    </row>
    <row r="59" spans="1:11" ht="13.5" thickBot="1" x14ac:dyDescent="0.25">
      <c r="A59" s="160"/>
      <c r="B59" s="29"/>
      <c r="C59" s="29"/>
      <c r="D59" s="29"/>
      <c r="E59" s="29"/>
      <c r="G59" s="29"/>
      <c r="H59" s="29"/>
      <c r="I59" s="29"/>
      <c r="J59" s="29"/>
      <c r="K59" s="29"/>
    </row>
    <row r="60" spans="1:11" ht="13.5" thickBot="1" x14ac:dyDescent="0.25">
      <c r="A60" s="132" t="s">
        <v>0</v>
      </c>
      <c r="B60" s="133" t="str">
        <f>+B8</f>
        <v>Year beginning January 1, 2021 &amp; ending December 31, 2021</v>
      </c>
      <c r="C60" s="134"/>
      <c r="D60" s="134"/>
      <c r="E60" s="134"/>
      <c r="F60" s="134"/>
      <c r="G60" s="134"/>
      <c r="H60" s="134"/>
      <c r="I60" s="135"/>
      <c r="J60" s="29"/>
      <c r="K60" s="29"/>
    </row>
    <row r="61" spans="1:11" ht="51.75" thickBot="1" x14ac:dyDescent="0.25">
      <c r="A61" s="177" t="str">
        <f>+B62</f>
        <v>Domestic CV:  U.S. + Canada</v>
      </c>
      <c r="B61" s="137" t="s">
        <v>12</v>
      </c>
      <c r="C61" s="138" t="s">
        <v>13</v>
      </c>
      <c r="D61" s="138" t="s">
        <v>28</v>
      </c>
      <c r="E61" s="138" t="s">
        <v>11</v>
      </c>
      <c r="F61" s="139" t="s">
        <v>60</v>
      </c>
      <c r="G61" s="140" t="s">
        <v>14</v>
      </c>
      <c r="H61" s="141" t="s">
        <v>61</v>
      </c>
      <c r="I61" s="142" t="s">
        <v>62</v>
      </c>
      <c r="J61" s="29"/>
      <c r="K61" s="29"/>
    </row>
    <row r="62" spans="1:11" ht="16.5" thickBot="1" x14ac:dyDescent="0.3">
      <c r="A62" s="178" t="s">
        <v>51</v>
      </c>
      <c r="B62" s="179" t="s">
        <v>18</v>
      </c>
      <c r="C62" s="180"/>
      <c r="D62" s="180"/>
      <c r="E62" s="180"/>
      <c r="F62" s="180"/>
      <c r="G62" s="180"/>
      <c r="H62" s="180"/>
      <c r="I62" s="181"/>
      <c r="J62" s="29"/>
      <c r="K62" s="29"/>
    </row>
    <row r="63" spans="1:11" x14ac:dyDescent="0.2">
      <c r="A63" s="147" t="s">
        <v>1</v>
      </c>
      <c r="B63" s="17"/>
      <c r="C63" s="264"/>
      <c r="D63" s="115">
        <f>IFERROR(ROUND(B63/C63,0),0)</f>
        <v>0</v>
      </c>
      <c r="E63" s="3"/>
      <c r="F63" s="116">
        <f>+B63*E63</f>
        <v>0</v>
      </c>
      <c r="G63" s="4"/>
      <c r="H63" s="116">
        <f>+F63*G63</f>
        <v>0</v>
      </c>
      <c r="I63" s="116">
        <f>IFERROR(((G63*F63)+B63),0)</f>
        <v>0</v>
      </c>
      <c r="J63" s="29"/>
      <c r="K63" s="29"/>
    </row>
    <row r="64" spans="1:11" x14ac:dyDescent="0.2">
      <c r="A64" s="148" t="s">
        <v>2</v>
      </c>
      <c r="B64" s="18"/>
      <c r="C64" s="265"/>
      <c r="D64" s="115">
        <f t="shared" ref="D64:D70" si="58">IFERROR(ROUND(B64/C64,0),0)</f>
        <v>0</v>
      </c>
      <c r="E64" s="3"/>
      <c r="F64" s="116">
        <f t="shared" ref="F64:F70" si="59">+B64*E64</f>
        <v>0</v>
      </c>
      <c r="G64" s="4"/>
      <c r="H64" s="116">
        <f t="shared" ref="H64:H70" si="60">+F64*G64</f>
        <v>0</v>
      </c>
      <c r="I64" s="116">
        <f t="shared" ref="I64:I70" si="61">IFERROR(((G64*F64)+B64),0)</f>
        <v>0</v>
      </c>
      <c r="J64" s="29"/>
      <c r="K64" s="29"/>
    </row>
    <row r="65" spans="1:11" x14ac:dyDescent="0.2">
      <c r="A65" s="148" t="s">
        <v>3</v>
      </c>
      <c r="B65" s="18"/>
      <c r="C65" s="265"/>
      <c r="D65" s="115">
        <f t="shared" si="58"/>
        <v>0</v>
      </c>
      <c r="E65" s="3"/>
      <c r="F65" s="116">
        <f t="shared" si="59"/>
        <v>0</v>
      </c>
      <c r="G65" s="4"/>
      <c r="H65" s="116">
        <f t="shared" si="60"/>
        <v>0</v>
      </c>
      <c r="I65" s="116">
        <f t="shared" si="61"/>
        <v>0</v>
      </c>
      <c r="J65" s="29"/>
      <c r="K65" s="29"/>
    </row>
    <row r="66" spans="1:11" x14ac:dyDescent="0.2">
      <c r="A66" s="148" t="s">
        <v>4</v>
      </c>
      <c r="B66" s="18"/>
      <c r="C66" s="265"/>
      <c r="D66" s="115">
        <f t="shared" si="58"/>
        <v>0</v>
      </c>
      <c r="E66" s="3"/>
      <c r="F66" s="116">
        <f t="shared" si="59"/>
        <v>0</v>
      </c>
      <c r="G66" s="4"/>
      <c r="H66" s="116">
        <f t="shared" si="60"/>
        <v>0</v>
      </c>
      <c r="I66" s="116">
        <f t="shared" si="61"/>
        <v>0</v>
      </c>
      <c r="J66" s="29"/>
      <c r="K66" s="29"/>
    </row>
    <row r="67" spans="1:11" x14ac:dyDescent="0.2">
      <c r="A67" s="148" t="s">
        <v>5</v>
      </c>
      <c r="B67" s="18"/>
      <c r="C67" s="265"/>
      <c r="D67" s="115">
        <f t="shared" si="58"/>
        <v>0</v>
      </c>
      <c r="E67" s="3"/>
      <c r="F67" s="116">
        <f t="shared" si="59"/>
        <v>0</v>
      </c>
      <c r="G67" s="4"/>
      <c r="H67" s="116">
        <f t="shared" si="60"/>
        <v>0</v>
      </c>
      <c r="I67" s="116">
        <f t="shared" si="61"/>
        <v>0</v>
      </c>
      <c r="J67" s="29"/>
      <c r="K67" s="29"/>
    </row>
    <row r="68" spans="1:11" x14ac:dyDescent="0.2">
      <c r="A68" s="148" t="s">
        <v>6</v>
      </c>
      <c r="B68" s="18"/>
      <c r="C68" s="265"/>
      <c r="D68" s="115">
        <f t="shared" si="58"/>
        <v>0</v>
      </c>
      <c r="E68" s="7"/>
      <c r="F68" s="116">
        <f t="shared" si="59"/>
        <v>0</v>
      </c>
      <c r="G68" s="4"/>
      <c r="H68" s="116">
        <f t="shared" si="60"/>
        <v>0</v>
      </c>
      <c r="I68" s="116">
        <f t="shared" si="61"/>
        <v>0</v>
      </c>
      <c r="J68" s="29"/>
      <c r="K68" s="43"/>
    </row>
    <row r="69" spans="1:11" x14ac:dyDescent="0.2">
      <c r="A69" s="158" t="s">
        <v>45</v>
      </c>
      <c r="B69" s="19"/>
      <c r="C69" s="266"/>
      <c r="D69" s="115">
        <f t="shared" si="58"/>
        <v>0</v>
      </c>
      <c r="E69" s="7"/>
      <c r="F69" s="116">
        <f t="shared" si="59"/>
        <v>0</v>
      </c>
      <c r="G69" s="4"/>
      <c r="H69" s="116">
        <f t="shared" si="60"/>
        <v>0</v>
      </c>
      <c r="I69" s="116">
        <f t="shared" si="61"/>
        <v>0</v>
      </c>
      <c r="J69" s="29"/>
      <c r="K69" s="29"/>
    </row>
    <row r="70" spans="1:11" ht="13.5" thickBot="1" x14ac:dyDescent="0.25">
      <c r="A70" s="148" t="s">
        <v>7</v>
      </c>
      <c r="B70" s="19"/>
      <c r="C70" s="266"/>
      <c r="D70" s="115">
        <f t="shared" si="58"/>
        <v>0</v>
      </c>
      <c r="E70" s="7"/>
      <c r="F70" s="116">
        <f t="shared" si="59"/>
        <v>0</v>
      </c>
      <c r="G70" s="4"/>
      <c r="H70" s="116">
        <f t="shared" si="60"/>
        <v>0</v>
      </c>
      <c r="I70" s="116">
        <f t="shared" si="61"/>
        <v>0</v>
      </c>
      <c r="J70" s="29"/>
      <c r="K70" s="192"/>
    </row>
    <row r="71" spans="1:11" ht="13.5" thickBot="1" x14ac:dyDescent="0.25">
      <c r="A71" s="151" t="s">
        <v>55</v>
      </c>
      <c r="B71" s="117">
        <f>SUM(B63:B70)</f>
        <v>0</v>
      </c>
      <c r="C71" s="120">
        <f>SUM(C63:C70)</f>
        <v>0</v>
      </c>
      <c r="D71" s="84"/>
      <c r="E71" s="86"/>
      <c r="F71" s="117">
        <f>SUM(F63:F70)</f>
        <v>0</v>
      </c>
      <c r="G71" s="182"/>
      <c r="H71" s="117">
        <f>SUM(H63:H70)</f>
        <v>0</v>
      </c>
      <c r="I71" s="117">
        <f>SUM(I63:I70)</f>
        <v>0</v>
      </c>
      <c r="J71" s="29"/>
      <c r="K71" s="29"/>
    </row>
    <row r="72" spans="1:11" ht="16.5" thickBot="1" x14ac:dyDescent="0.3">
      <c r="A72" s="178" t="s">
        <v>52</v>
      </c>
      <c r="B72" s="16" t="s">
        <v>19</v>
      </c>
      <c r="C72" s="15"/>
      <c r="D72" s="180"/>
      <c r="E72" s="15"/>
      <c r="F72" s="180"/>
      <c r="G72" s="15"/>
      <c r="H72" s="180"/>
      <c r="I72" s="181"/>
      <c r="J72" s="29"/>
      <c r="K72" s="29"/>
    </row>
    <row r="73" spans="1:11" x14ac:dyDescent="0.2">
      <c r="A73" s="155" t="s">
        <v>35</v>
      </c>
      <c r="B73" s="18"/>
      <c r="C73" s="8"/>
      <c r="D73" s="115">
        <f t="shared" ref="D73:D80" si="62">IFERROR(ROUND(B73/C73,0),0)</f>
        <v>0</v>
      </c>
      <c r="E73" s="9"/>
      <c r="F73" s="116">
        <f t="shared" ref="F73:F80" si="63">+B73*E73</f>
        <v>0</v>
      </c>
      <c r="G73" s="4"/>
      <c r="H73" s="116">
        <f>+F73*G73</f>
        <v>0</v>
      </c>
      <c r="I73" s="116">
        <f>IFERROR(((G73*F73)+B73),0)</f>
        <v>0</v>
      </c>
      <c r="J73" s="29"/>
      <c r="K73" s="29"/>
    </row>
    <row r="74" spans="1:11" x14ac:dyDescent="0.2">
      <c r="A74" s="156" t="s">
        <v>8</v>
      </c>
      <c r="B74" s="18"/>
      <c r="C74" s="8"/>
      <c r="D74" s="115">
        <f t="shared" si="62"/>
        <v>0</v>
      </c>
      <c r="E74" s="7"/>
      <c r="F74" s="116">
        <f t="shared" si="63"/>
        <v>0</v>
      </c>
      <c r="G74" s="4"/>
      <c r="H74" s="116">
        <f t="shared" ref="H74:H80" si="64">+F74*G74</f>
        <v>0</v>
      </c>
      <c r="I74" s="116">
        <f t="shared" ref="I74:I80" si="65">IFERROR(((G74*F74)+B74),0)</f>
        <v>0</v>
      </c>
      <c r="J74" s="29"/>
      <c r="K74" s="29"/>
    </row>
    <row r="75" spans="1:11" x14ac:dyDescent="0.2">
      <c r="A75" s="155" t="s">
        <v>36</v>
      </c>
      <c r="B75" s="18"/>
      <c r="C75" s="8"/>
      <c r="D75" s="115">
        <f t="shared" si="62"/>
        <v>0</v>
      </c>
      <c r="E75" s="3"/>
      <c r="F75" s="116">
        <f t="shared" si="63"/>
        <v>0</v>
      </c>
      <c r="G75" s="4"/>
      <c r="H75" s="116">
        <f t="shared" si="64"/>
        <v>0</v>
      </c>
      <c r="I75" s="116">
        <f t="shared" si="65"/>
        <v>0</v>
      </c>
      <c r="J75" s="29"/>
      <c r="K75" s="29"/>
    </row>
    <row r="76" spans="1:11" x14ac:dyDescent="0.2">
      <c r="A76" s="148" t="s">
        <v>9</v>
      </c>
      <c r="B76" s="18"/>
      <c r="C76" s="8"/>
      <c r="D76" s="115">
        <f t="shared" si="62"/>
        <v>0</v>
      </c>
      <c r="E76" s="7"/>
      <c r="F76" s="116">
        <f t="shared" si="63"/>
        <v>0</v>
      </c>
      <c r="G76" s="4"/>
      <c r="H76" s="116">
        <f t="shared" si="64"/>
        <v>0</v>
      </c>
      <c r="I76" s="116">
        <f t="shared" si="65"/>
        <v>0</v>
      </c>
      <c r="J76" s="29"/>
      <c r="K76" s="29"/>
    </row>
    <row r="77" spans="1:11" x14ac:dyDescent="0.2">
      <c r="A77" s="157" t="s">
        <v>46</v>
      </c>
      <c r="B77" s="18"/>
      <c r="C77" s="8"/>
      <c r="D77" s="115">
        <f t="shared" si="62"/>
        <v>0</v>
      </c>
      <c r="E77" s="7"/>
      <c r="F77" s="116">
        <f t="shared" si="63"/>
        <v>0</v>
      </c>
      <c r="G77" s="4"/>
      <c r="H77" s="116">
        <f t="shared" si="64"/>
        <v>0</v>
      </c>
      <c r="I77" s="116">
        <f t="shared" si="65"/>
        <v>0</v>
      </c>
      <c r="J77" s="29"/>
      <c r="K77" s="29"/>
    </row>
    <row r="78" spans="1:11" x14ac:dyDescent="0.2">
      <c r="A78" s="158" t="s">
        <v>47</v>
      </c>
      <c r="B78" s="18"/>
      <c r="C78" s="8"/>
      <c r="D78" s="115">
        <f t="shared" si="62"/>
        <v>0</v>
      </c>
      <c r="E78" s="7"/>
      <c r="F78" s="116">
        <f t="shared" si="63"/>
        <v>0</v>
      </c>
      <c r="G78" s="4"/>
      <c r="H78" s="116">
        <f t="shared" si="64"/>
        <v>0</v>
      </c>
      <c r="I78" s="116">
        <f t="shared" si="65"/>
        <v>0</v>
      </c>
      <c r="J78" s="29"/>
      <c r="K78" s="29"/>
    </row>
    <row r="79" spans="1:11" x14ac:dyDescent="0.2">
      <c r="A79" s="148" t="s">
        <v>10</v>
      </c>
      <c r="B79" s="18"/>
      <c r="C79" s="8"/>
      <c r="D79" s="115">
        <f t="shared" si="62"/>
        <v>0</v>
      </c>
      <c r="E79" s="7"/>
      <c r="F79" s="116">
        <f t="shared" si="63"/>
        <v>0</v>
      </c>
      <c r="G79" s="4"/>
      <c r="H79" s="116">
        <f t="shared" si="64"/>
        <v>0</v>
      </c>
      <c r="I79" s="116">
        <f t="shared" si="65"/>
        <v>0</v>
      </c>
      <c r="J79" s="29"/>
      <c r="K79" s="29"/>
    </row>
    <row r="80" spans="1:11" ht="13.5" thickBot="1" x14ac:dyDescent="0.25">
      <c r="A80" s="150" t="s">
        <v>58</v>
      </c>
      <c r="B80" s="19"/>
      <c r="C80" s="10"/>
      <c r="D80" s="115">
        <f t="shared" si="62"/>
        <v>0</v>
      </c>
      <c r="E80" s="7"/>
      <c r="F80" s="116">
        <f t="shared" si="63"/>
        <v>0</v>
      </c>
      <c r="G80" s="11"/>
      <c r="H80" s="116">
        <f t="shared" si="64"/>
        <v>0</v>
      </c>
      <c r="I80" s="116">
        <f t="shared" si="65"/>
        <v>0</v>
      </c>
      <c r="J80" s="29"/>
      <c r="K80" s="29"/>
    </row>
    <row r="81" spans="1:11" ht="13.5" thickBot="1" x14ac:dyDescent="0.25">
      <c r="A81" s="151" t="s">
        <v>56</v>
      </c>
      <c r="B81" s="118">
        <f>SUM(B73:B80)</f>
        <v>0</v>
      </c>
      <c r="C81" s="119">
        <f>SUM(C73:C80)</f>
        <v>0</v>
      </c>
      <c r="D81" s="106"/>
      <c r="E81" s="106"/>
      <c r="F81" s="118">
        <f>SUM(F73:F80)</f>
        <v>0</v>
      </c>
      <c r="G81" s="108"/>
      <c r="H81" s="118">
        <f t="shared" ref="H81" si="66">SUM(H73:H80)</f>
        <v>0</v>
      </c>
      <c r="I81" s="118">
        <f t="shared" ref="I81" si="67">SUM(I73:I80)</f>
        <v>0</v>
      </c>
      <c r="J81" s="29"/>
      <c r="K81" s="29"/>
    </row>
    <row r="82" spans="1:11" x14ac:dyDescent="0.2">
      <c r="A82" s="159" t="s">
        <v>15</v>
      </c>
      <c r="B82" s="160"/>
      <c r="C82" s="29"/>
      <c r="D82" s="29"/>
      <c r="E82" s="29"/>
      <c r="G82" s="29"/>
      <c r="H82" s="29"/>
      <c r="I82" s="29"/>
      <c r="J82" s="29"/>
      <c r="K82" s="29"/>
    </row>
    <row r="83" spans="1:11" ht="13.5" thickBot="1" x14ac:dyDescent="0.25">
      <c r="A83" s="160" t="s">
        <v>65</v>
      </c>
      <c r="B83" s="160"/>
      <c r="C83" s="29"/>
      <c r="D83" s="29"/>
      <c r="E83" s="29"/>
      <c r="G83" s="29"/>
      <c r="H83" s="29"/>
      <c r="I83" s="29"/>
      <c r="J83" s="29"/>
      <c r="K83" s="29"/>
    </row>
    <row r="84" spans="1:11" ht="12.75" customHeight="1" x14ac:dyDescent="0.2">
      <c r="A84" s="270" t="s">
        <v>64</v>
      </c>
      <c r="B84" s="287"/>
      <c r="C84" s="318" t="str">
        <f>+B62</f>
        <v>Domestic CV:  U.S. + Canada</v>
      </c>
      <c r="D84" s="319"/>
      <c r="E84" s="29"/>
      <c r="G84" s="29"/>
      <c r="H84" s="29"/>
      <c r="I84" s="29"/>
      <c r="J84" s="29"/>
      <c r="K84" s="29"/>
    </row>
    <row r="85" spans="1:11" x14ac:dyDescent="0.2">
      <c r="A85" s="288"/>
      <c r="B85" s="289"/>
      <c r="C85" s="165" t="s">
        <v>40</v>
      </c>
      <c r="D85" s="166" t="s">
        <v>40</v>
      </c>
      <c r="E85" s="29"/>
      <c r="G85" s="29"/>
      <c r="H85" s="29"/>
      <c r="I85" s="29"/>
      <c r="J85" s="29"/>
      <c r="K85" s="29"/>
    </row>
    <row r="86" spans="1:11" x14ac:dyDescent="0.2">
      <c r="A86" s="288"/>
      <c r="B86" s="289"/>
      <c r="C86" s="167" t="s">
        <v>34</v>
      </c>
      <c r="D86" s="168" t="s">
        <v>37</v>
      </c>
      <c r="E86" s="29"/>
      <c r="G86" s="29"/>
      <c r="H86" s="29"/>
      <c r="I86" s="29"/>
      <c r="J86" s="29"/>
      <c r="K86" s="29"/>
    </row>
    <row r="87" spans="1:11" ht="13.5" thickBot="1" x14ac:dyDescent="0.25">
      <c r="A87" s="290"/>
      <c r="B87" s="291"/>
      <c r="C87" s="44"/>
      <c r="D87" s="45"/>
      <c r="E87" s="29"/>
      <c r="G87" s="29"/>
      <c r="H87" s="29"/>
      <c r="I87" s="29"/>
      <c r="J87" s="29"/>
      <c r="K87" s="29"/>
    </row>
    <row r="88" spans="1:11" ht="13.5" thickBot="1" x14ac:dyDescent="0.25">
      <c r="A88" s="161"/>
      <c r="B88" s="161"/>
      <c r="C88" s="32"/>
      <c r="D88" s="32"/>
      <c r="E88" s="29"/>
      <c r="G88" s="29"/>
      <c r="H88" s="29"/>
      <c r="I88" s="29"/>
      <c r="J88" s="29"/>
      <c r="K88" s="29"/>
    </row>
    <row r="89" spans="1:11" ht="30" customHeight="1" x14ac:dyDescent="0.2">
      <c r="A89" s="270" t="s">
        <v>38</v>
      </c>
      <c r="B89" s="296"/>
      <c r="C89" s="46" t="str">
        <f>+B62</f>
        <v>Domestic CV:  U.S. + Canada</v>
      </c>
      <c r="D89" s="32"/>
      <c r="E89" s="29"/>
      <c r="G89" s="29"/>
      <c r="H89" s="29"/>
      <c r="I89" s="29"/>
      <c r="J89" s="29"/>
      <c r="K89" s="29"/>
    </row>
    <row r="90" spans="1:11" x14ac:dyDescent="0.2">
      <c r="A90" s="297"/>
      <c r="B90" s="298"/>
      <c r="C90" s="47" t="s">
        <v>39</v>
      </c>
      <c r="D90" s="32"/>
      <c r="E90" s="29"/>
      <c r="G90" s="29"/>
      <c r="H90" s="29"/>
      <c r="I90" s="29"/>
      <c r="J90" s="29"/>
      <c r="K90" s="29"/>
    </row>
    <row r="91" spans="1:11" x14ac:dyDescent="0.2">
      <c r="A91" s="280" t="s">
        <v>1</v>
      </c>
      <c r="B91" s="299"/>
      <c r="C91" s="48"/>
      <c r="D91" s="32"/>
      <c r="E91" s="29"/>
      <c r="G91" s="29"/>
      <c r="H91" s="29"/>
      <c r="I91" s="29"/>
      <c r="J91" s="29"/>
      <c r="K91" s="29"/>
    </row>
    <row r="92" spans="1:11" x14ac:dyDescent="0.2">
      <c r="A92" s="280" t="s">
        <v>2</v>
      </c>
      <c r="B92" s="301"/>
      <c r="C92" s="49"/>
      <c r="D92" s="32"/>
      <c r="E92" s="29"/>
      <c r="G92" s="29"/>
      <c r="H92" s="29"/>
      <c r="I92" s="29"/>
      <c r="J92" s="29"/>
      <c r="K92" s="29"/>
    </row>
    <row r="93" spans="1:11" x14ac:dyDescent="0.2">
      <c r="A93" s="280" t="s">
        <v>3</v>
      </c>
      <c r="B93" s="301"/>
      <c r="C93" s="49"/>
      <c r="D93" s="32"/>
      <c r="E93" s="33"/>
      <c r="G93" s="34"/>
      <c r="H93" s="29"/>
      <c r="I93" s="29"/>
      <c r="J93" s="29"/>
      <c r="K93" s="29"/>
    </row>
    <row r="94" spans="1:11" x14ac:dyDescent="0.2">
      <c r="A94" s="280" t="s">
        <v>4</v>
      </c>
      <c r="B94" s="301"/>
      <c r="C94" s="49"/>
      <c r="D94" s="32"/>
      <c r="E94" s="33"/>
      <c r="G94" s="34"/>
      <c r="H94" s="29"/>
      <c r="I94" s="29"/>
      <c r="J94" s="29"/>
      <c r="K94" s="29"/>
    </row>
    <row r="95" spans="1:11" x14ac:dyDescent="0.2">
      <c r="A95" s="280" t="s">
        <v>5</v>
      </c>
      <c r="B95" s="301"/>
      <c r="C95" s="49"/>
      <c r="D95" s="32"/>
      <c r="E95" s="33"/>
      <c r="G95" s="34"/>
      <c r="H95" s="29"/>
      <c r="I95" s="29"/>
      <c r="J95" s="29"/>
      <c r="K95" s="29"/>
    </row>
    <row r="96" spans="1:11" x14ac:dyDescent="0.2">
      <c r="A96" s="280" t="s">
        <v>6</v>
      </c>
      <c r="B96" s="301"/>
      <c r="C96" s="49"/>
      <c r="D96" s="32"/>
      <c r="E96" s="33"/>
      <c r="G96" s="33"/>
      <c r="H96" s="29"/>
      <c r="I96" s="29"/>
      <c r="J96" s="29"/>
      <c r="K96" s="29"/>
    </row>
    <row r="97" spans="1:11" x14ac:dyDescent="0.2">
      <c r="A97" s="307" t="s">
        <v>54</v>
      </c>
      <c r="B97" s="308"/>
      <c r="C97" s="49"/>
      <c r="D97" s="32"/>
      <c r="E97" s="33"/>
      <c r="G97" s="33"/>
      <c r="H97" s="29"/>
      <c r="I97" s="29"/>
      <c r="J97" s="29"/>
      <c r="K97" s="29"/>
    </row>
    <row r="98" spans="1:11" ht="13.5" thickBot="1" x14ac:dyDescent="0.25">
      <c r="A98" s="283" t="s">
        <v>7</v>
      </c>
      <c r="B98" s="300"/>
      <c r="C98" s="50"/>
      <c r="D98" s="32"/>
      <c r="E98" s="33"/>
      <c r="G98" s="33"/>
      <c r="H98" s="29"/>
      <c r="I98" s="29"/>
      <c r="J98" s="29"/>
      <c r="K98" s="29"/>
    </row>
    <row r="99" spans="1:11" x14ac:dyDescent="0.2">
      <c r="A99" s="29"/>
      <c r="B99" s="29"/>
      <c r="C99" s="29"/>
      <c r="D99" s="32"/>
      <c r="E99" s="29"/>
      <c r="G99" s="29"/>
      <c r="H99" s="29"/>
      <c r="I99" s="29"/>
      <c r="J99" s="29"/>
      <c r="K99" s="29"/>
    </row>
    <row r="100" spans="1:11" ht="26.25" x14ac:dyDescent="0.4">
      <c r="A100" s="176" t="s">
        <v>48</v>
      </c>
      <c r="B100" s="176"/>
      <c r="C100" s="176"/>
      <c r="D100" s="176"/>
      <c r="E100" s="176"/>
      <c r="F100" s="176"/>
      <c r="G100" s="176"/>
      <c r="H100" s="183"/>
      <c r="I100" s="183"/>
      <c r="J100" s="42"/>
      <c r="K100" s="42"/>
    </row>
    <row r="101" spans="1:11" ht="13.5" thickBot="1" x14ac:dyDescent="0.25">
      <c r="A101" s="160"/>
      <c r="B101" s="160"/>
      <c r="C101" s="160"/>
      <c r="D101" s="160"/>
      <c r="E101" s="160"/>
      <c r="F101" s="184"/>
      <c r="G101" s="160"/>
      <c r="H101" s="160"/>
      <c r="I101" s="160"/>
      <c r="J101" s="29"/>
      <c r="K101" s="29"/>
    </row>
    <row r="102" spans="1:11" ht="20.25" customHeight="1" thickBot="1" x14ac:dyDescent="0.25">
      <c r="A102" s="132" t="s">
        <v>0</v>
      </c>
      <c r="B102" s="133" t="str">
        <f>+B60</f>
        <v>Year beginning January 1, 2021 &amp; ending December 31, 2021</v>
      </c>
      <c r="C102" s="134"/>
      <c r="D102" s="134"/>
      <c r="E102" s="134"/>
      <c r="F102" s="134"/>
      <c r="G102" s="134"/>
      <c r="H102" s="134"/>
      <c r="I102" s="135"/>
    </row>
    <row r="103" spans="1:11" ht="51.75" thickBot="1" x14ac:dyDescent="0.25">
      <c r="A103" s="185" t="str">
        <f>+A100</f>
        <v>Asia Pacific</v>
      </c>
      <c r="B103" s="137" t="s">
        <v>12</v>
      </c>
      <c r="C103" s="138" t="s">
        <v>13</v>
      </c>
      <c r="D103" s="138" t="s">
        <v>28</v>
      </c>
      <c r="E103" s="138" t="s">
        <v>11</v>
      </c>
      <c r="F103" s="139" t="s">
        <v>60</v>
      </c>
      <c r="G103" s="143" t="s">
        <v>14</v>
      </c>
      <c r="H103" s="141" t="s">
        <v>61</v>
      </c>
      <c r="I103" s="142" t="s">
        <v>62</v>
      </c>
    </row>
    <row r="104" spans="1:11" ht="16.5" thickBot="1" x14ac:dyDescent="0.3">
      <c r="A104" s="186" t="s">
        <v>51</v>
      </c>
      <c r="B104" s="93" t="str">
        <f>+A100</f>
        <v>Asia Pacific</v>
      </c>
      <c r="C104" s="94"/>
      <c r="D104" s="187"/>
      <c r="E104" s="187"/>
      <c r="F104" s="187"/>
      <c r="G104" s="187"/>
      <c r="H104" s="187"/>
      <c r="I104" s="188"/>
    </row>
    <row r="105" spans="1:11" x14ac:dyDescent="0.2">
      <c r="A105" s="147" t="s">
        <v>1</v>
      </c>
      <c r="B105" s="17"/>
      <c r="C105" s="1"/>
      <c r="D105" s="115">
        <f t="shared" ref="D105:D112" si="68">IFERROR(ROUND(B105/C105,0),0)</f>
        <v>0</v>
      </c>
      <c r="E105" s="3"/>
      <c r="F105" s="116">
        <f>+B105*E105</f>
        <v>0</v>
      </c>
      <c r="G105" s="4"/>
      <c r="H105" s="116">
        <f>+F105*G105</f>
        <v>0</v>
      </c>
      <c r="I105" s="116">
        <f>IFERROR(((G105*F105)+B105),0)</f>
        <v>0</v>
      </c>
    </row>
    <row r="106" spans="1:11" x14ac:dyDescent="0.2">
      <c r="A106" s="148" t="s">
        <v>2</v>
      </c>
      <c r="B106" s="18"/>
      <c r="C106" s="2"/>
      <c r="D106" s="115">
        <f t="shared" si="68"/>
        <v>0</v>
      </c>
      <c r="E106" s="3"/>
      <c r="F106" s="116">
        <f t="shared" ref="F106:F112" si="69">+B106*E106</f>
        <v>0</v>
      </c>
      <c r="G106" s="4"/>
      <c r="H106" s="116">
        <f t="shared" ref="H106:H112" si="70">+F106*G106</f>
        <v>0</v>
      </c>
      <c r="I106" s="116">
        <f t="shared" ref="I106:I112" si="71">IFERROR(((G106*F106)+B106),0)</f>
        <v>0</v>
      </c>
    </row>
    <row r="107" spans="1:11" x14ac:dyDescent="0.2">
      <c r="A107" s="148" t="s">
        <v>3</v>
      </c>
      <c r="B107" s="18"/>
      <c r="C107" s="5"/>
      <c r="D107" s="115">
        <f t="shared" si="68"/>
        <v>0</v>
      </c>
      <c r="E107" s="3"/>
      <c r="F107" s="116">
        <f t="shared" si="69"/>
        <v>0</v>
      </c>
      <c r="G107" s="4"/>
      <c r="H107" s="116">
        <f t="shared" si="70"/>
        <v>0</v>
      </c>
      <c r="I107" s="116">
        <f t="shared" si="71"/>
        <v>0</v>
      </c>
    </row>
    <row r="108" spans="1:11" x14ac:dyDescent="0.2">
      <c r="A108" s="148" t="s">
        <v>4</v>
      </c>
      <c r="B108" s="18"/>
      <c r="C108" s="2"/>
      <c r="D108" s="115">
        <f t="shared" si="68"/>
        <v>0</v>
      </c>
      <c r="E108" s="3"/>
      <c r="F108" s="116">
        <f t="shared" si="69"/>
        <v>0</v>
      </c>
      <c r="G108" s="4"/>
      <c r="H108" s="116">
        <f t="shared" si="70"/>
        <v>0</v>
      </c>
      <c r="I108" s="116">
        <f t="shared" si="71"/>
        <v>0</v>
      </c>
    </row>
    <row r="109" spans="1:11" x14ac:dyDescent="0.2">
      <c r="A109" s="148" t="s">
        <v>5</v>
      </c>
      <c r="B109" s="18"/>
      <c r="C109" s="2"/>
      <c r="D109" s="115">
        <f t="shared" si="68"/>
        <v>0</v>
      </c>
      <c r="E109" s="3"/>
      <c r="F109" s="116">
        <f t="shared" si="69"/>
        <v>0</v>
      </c>
      <c r="G109" s="4"/>
      <c r="H109" s="116">
        <f t="shared" si="70"/>
        <v>0</v>
      </c>
      <c r="I109" s="116">
        <f t="shared" si="71"/>
        <v>0</v>
      </c>
    </row>
    <row r="110" spans="1:11" x14ac:dyDescent="0.2">
      <c r="A110" s="148" t="s">
        <v>6</v>
      </c>
      <c r="B110" s="18"/>
      <c r="C110" s="2"/>
      <c r="D110" s="115">
        <f t="shared" si="68"/>
        <v>0</v>
      </c>
      <c r="E110" s="3"/>
      <c r="F110" s="116">
        <f t="shared" si="69"/>
        <v>0</v>
      </c>
      <c r="G110" s="4"/>
      <c r="H110" s="116">
        <f t="shared" si="70"/>
        <v>0</v>
      </c>
      <c r="I110" s="116">
        <f t="shared" si="71"/>
        <v>0</v>
      </c>
    </row>
    <row r="111" spans="1:11" x14ac:dyDescent="0.2">
      <c r="A111" s="158" t="s">
        <v>45</v>
      </c>
      <c r="B111" s="19"/>
      <c r="C111" s="10"/>
      <c r="D111" s="115">
        <f t="shared" si="68"/>
        <v>0</v>
      </c>
      <c r="E111" s="3"/>
      <c r="F111" s="116">
        <f t="shared" si="69"/>
        <v>0</v>
      </c>
      <c r="G111" s="4"/>
      <c r="H111" s="116">
        <f t="shared" si="70"/>
        <v>0</v>
      </c>
      <c r="I111" s="116">
        <f t="shared" si="71"/>
        <v>0</v>
      </c>
    </row>
    <row r="112" spans="1:11" ht="13.5" thickBot="1" x14ac:dyDescent="0.25">
      <c r="A112" s="148" t="s">
        <v>7</v>
      </c>
      <c r="B112" s="19"/>
      <c r="C112" s="6"/>
      <c r="D112" s="115">
        <f t="shared" si="68"/>
        <v>0</v>
      </c>
      <c r="E112" s="3"/>
      <c r="F112" s="116">
        <f t="shared" si="69"/>
        <v>0</v>
      </c>
      <c r="G112" s="4"/>
      <c r="H112" s="116">
        <f t="shared" si="70"/>
        <v>0</v>
      </c>
      <c r="I112" s="116">
        <f t="shared" si="71"/>
        <v>0</v>
      </c>
    </row>
    <row r="113" spans="1:11" ht="13.5" thickBot="1" x14ac:dyDescent="0.25">
      <c r="A113" s="151" t="s">
        <v>55</v>
      </c>
      <c r="B113" s="117">
        <f>SUM(B105:B112)</f>
        <v>0</v>
      </c>
      <c r="C113" s="120">
        <f>SUM(C105:C112)</f>
        <v>0</v>
      </c>
      <c r="D113" s="84"/>
      <c r="E113" s="86"/>
      <c r="F113" s="117">
        <f>SUM(F105:F112)</f>
        <v>0</v>
      </c>
      <c r="G113" s="182"/>
      <c r="H113" s="117">
        <f>SUM(H105:H112)</f>
        <v>0</v>
      </c>
      <c r="I113" s="117">
        <f>SUM(I105:I112)</f>
        <v>0</v>
      </c>
      <c r="J113" s="29"/>
      <c r="K113" s="29"/>
    </row>
    <row r="114" spans="1:11" ht="16.5" thickBot="1" x14ac:dyDescent="0.3">
      <c r="A114" s="186" t="s">
        <v>52</v>
      </c>
      <c r="B114" s="13" t="str">
        <f>+A100</f>
        <v>Asia Pacific</v>
      </c>
      <c r="C114" s="14"/>
      <c r="D114" s="94"/>
      <c r="E114" s="14"/>
      <c r="F114" s="94"/>
      <c r="G114" s="14"/>
      <c r="H114" s="94"/>
      <c r="I114" s="146"/>
    </row>
    <row r="115" spans="1:11" x14ac:dyDescent="0.2">
      <c r="A115" s="155" t="s">
        <v>35</v>
      </c>
      <c r="B115" s="18"/>
      <c r="C115" s="8"/>
      <c r="D115" s="115">
        <f t="shared" ref="D115:D122" si="72">IFERROR(ROUND(B115/C115,0),0)</f>
        <v>0</v>
      </c>
      <c r="E115" s="9"/>
      <c r="F115" s="116">
        <f t="shared" ref="F115:F122" si="73">+B115*E115</f>
        <v>0</v>
      </c>
      <c r="G115" s="4"/>
      <c r="H115" s="116">
        <f>+F115*G115</f>
        <v>0</v>
      </c>
      <c r="I115" s="116">
        <f>IFERROR(((G115*F115)+B115),0)</f>
        <v>0</v>
      </c>
    </row>
    <row r="116" spans="1:11" x14ac:dyDescent="0.2">
      <c r="A116" s="156" t="s">
        <v>8</v>
      </c>
      <c r="B116" s="18"/>
      <c r="C116" s="8"/>
      <c r="D116" s="115">
        <f t="shared" si="72"/>
        <v>0</v>
      </c>
      <c r="E116" s="9"/>
      <c r="F116" s="116">
        <f t="shared" si="73"/>
        <v>0</v>
      </c>
      <c r="G116" s="4"/>
      <c r="H116" s="116">
        <f t="shared" ref="H116:H122" si="74">+F116*G116</f>
        <v>0</v>
      </c>
      <c r="I116" s="116">
        <f t="shared" ref="I116:I122" si="75">IFERROR(((G116*F116)+B116),0)</f>
        <v>0</v>
      </c>
    </row>
    <row r="117" spans="1:11" x14ac:dyDescent="0.2">
      <c r="A117" s="155" t="s">
        <v>36</v>
      </c>
      <c r="B117" s="18"/>
      <c r="C117" s="8"/>
      <c r="D117" s="115">
        <f t="shared" si="72"/>
        <v>0</v>
      </c>
      <c r="E117" s="3"/>
      <c r="F117" s="116">
        <f t="shared" si="73"/>
        <v>0</v>
      </c>
      <c r="G117" s="4"/>
      <c r="H117" s="116">
        <f t="shared" si="74"/>
        <v>0</v>
      </c>
      <c r="I117" s="116">
        <f t="shared" si="75"/>
        <v>0</v>
      </c>
    </row>
    <row r="118" spans="1:11" x14ac:dyDescent="0.2">
      <c r="A118" s="148" t="s">
        <v>9</v>
      </c>
      <c r="B118" s="18"/>
      <c r="C118" s="8"/>
      <c r="D118" s="115">
        <f t="shared" si="72"/>
        <v>0</v>
      </c>
      <c r="E118" s="9"/>
      <c r="F118" s="116">
        <f t="shared" si="73"/>
        <v>0</v>
      </c>
      <c r="G118" s="4"/>
      <c r="H118" s="116">
        <f t="shared" si="74"/>
        <v>0</v>
      </c>
      <c r="I118" s="116">
        <f t="shared" si="75"/>
        <v>0</v>
      </c>
    </row>
    <row r="119" spans="1:11" x14ac:dyDescent="0.2">
      <c r="A119" s="157" t="s">
        <v>46</v>
      </c>
      <c r="B119" s="18"/>
      <c r="C119" s="8"/>
      <c r="D119" s="115">
        <f t="shared" si="72"/>
        <v>0</v>
      </c>
      <c r="E119" s="9"/>
      <c r="F119" s="116">
        <f t="shared" si="73"/>
        <v>0</v>
      </c>
      <c r="G119" s="4"/>
      <c r="H119" s="116">
        <f t="shared" si="74"/>
        <v>0</v>
      </c>
      <c r="I119" s="116">
        <f t="shared" si="75"/>
        <v>0</v>
      </c>
    </row>
    <row r="120" spans="1:11" x14ac:dyDescent="0.2">
      <c r="A120" s="158" t="s">
        <v>47</v>
      </c>
      <c r="B120" s="18"/>
      <c r="C120" s="8"/>
      <c r="D120" s="115">
        <f t="shared" si="72"/>
        <v>0</v>
      </c>
      <c r="E120" s="9"/>
      <c r="F120" s="116">
        <f t="shared" si="73"/>
        <v>0</v>
      </c>
      <c r="G120" s="4"/>
      <c r="H120" s="116">
        <f t="shared" si="74"/>
        <v>0</v>
      </c>
      <c r="I120" s="116">
        <f t="shared" si="75"/>
        <v>0</v>
      </c>
    </row>
    <row r="121" spans="1:11" x14ac:dyDescent="0.2">
      <c r="A121" s="148" t="s">
        <v>10</v>
      </c>
      <c r="B121" s="18"/>
      <c r="C121" s="8"/>
      <c r="D121" s="115">
        <f t="shared" si="72"/>
        <v>0</v>
      </c>
      <c r="E121" s="9"/>
      <c r="F121" s="116">
        <f t="shared" si="73"/>
        <v>0</v>
      </c>
      <c r="G121" s="4"/>
      <c r="H121" s="116">
        <f t="shared" si="74"/>
        <v>0</v>
      </c>
      <c r="I121" s="116">
        <f t="shared" si="75"/>
        <v>0</v>
      </c>
    </row>
    <row r="122" spans="1:11" ht="13.5" thickBot="1" x14ac:dyDescent="0.25">
      <c r="A122" s="150" t="s">
        <v>58</v>
      </c>
      <c r="B122" s="19"/>
      <c r="C122" s="10"/>
      <c r="D122" s="115">
        <f t="shared" si="72"/>
        <v>0</v>
      </c>
      <c r="E122" s="12"/>
      <c r="F122" s="116">
        <f t="shared" si="73"/>
        <v>0</v>
      </c>
      <c r="G122" s="11"/>
      <c r="H122" s="116">
        <f t="shared" si="74"/>
        <v>0</v>
      </c>
      <c r="I122" s="116">
        <f t="shared" si="75"/>
        <v>0</v>
      </c>
    </row>
    <row r="123" spans="1:11" ht="13.5" thickBot="1" x14ac:dyDescent="0.25">
      <c r="A123" s="151" t="s">
        <v>56</v>
      </c>
      <c r="B123" s="118">
        <f>SUM(B115:B122)</f>
        <v>0</v>
      </c>
      <c r="C123" s="119">
        <f>SUM(C115:C122)</f>
        <v>0</v>
      </c>
      <c r="D123" s="106"/>
      <c r="E123" s="106"/>
      <c r="F123" s="118">
        <f>SUM(F115:F122)</f>
        <v>0</v>
      </c>
      <c r="G123" s="108"/>
      <c r="H123" s="118">
        <f t="shared" ref="H123" si="76">SUM(H115:H122)</f>
        <v>0</v>
      </c>
      <c r="I123" s="118">
        <f t="shared" ref="I123" si="77">SUM(I115:I122)</f>
        <v>0</v>
      </c>
      <c r="J123" s="29"/>
      <c r="K123" s="29"/>
    </row>
    <row r="124" spans="1:11" x14ac:dyDescent="0.2">
      <c r="A124" s="159" t="s">
        <v>15</v>
      </c>
      <c r="B124" s="29"/>
      <c r="C124" s="29"/>
      <c r="D124" s="29"/>
      <c r="E124" s="29"/>
      <c r="G124" s="29"/>
      <c r="H124" s="30"/>
      <c r="I124" s="30"/>
      <c r="J124" s="30"/>
      <c r="K124" s="30"/>
    </row>
    <row r="125" spans="1:11" ht="13.5" thickBot="1" x14ac:dyDescent="0.25">
      <c r="A125" s="160" t="s">
        <v>65</v>
      </c>
      <c r="B125" s="29"/>
      <c r="C125" s="29"/>
      <c r="D125" s="29"/>
      <c r="E125" s="29"/>
      <c r="G125" s="29"/>
      <c r="H125" s="30"/>
      <c r="I125" s="30"/>
      <c r="J125" s="30"/>
      <c r="K125" s="30"/>
    </row>
    <row r="126" spans="1:11" x14ac:dyDescent="0.2">
      <c r="A126" s="270" t="s">
        <v>64</v>
      </c>
      <c r="B126" s="287"/>
      <c r="C126" s="294" t="str">
        <f>+A100</f>
        <v>Asia Pacific</v>
      </c>
      <c r="D126" s="295"/>
      <c r="E126" s="29"/>
      <c r="G126" s="29"/>
      <c r="H126" s="30"/>
      <c r="I126" s="29"/>
      <c r="J126" s="29"/>
      <c r="K126" s="29"/>
    </row>
    <row r="127" spans="1:11" x14ac:dyDescent="0.2">
      <c r="A127" s="288"/>
      <c r="B127" s="289"/>
      <c r="C127" s="165" t="s">
        <v>40</v>
      </c>
      <c r="D127" s="166" t="s">
        <v>40</v>
      </c>
      <c r="E127" s="29"/>
      <c r="G127" s="29"/>
      <c r="H127" s="30"/>
      <c r="I127" s="29"/>
      <c r="J127" s="29"/>
      <c r="K127" s="29"/>
    </row>
    <row r="128" spans="1:11" x14ac:dyDescent="0.2">
      <c r="A128" s="288"/>
      <c r="B128" s="289"/>
      <c r="C128" s="167" t="s">
        <v>34</v>
      </c>
      <c r="D128" s="168" t="s">
        <v>37</v>
      </c>
      <c r="E128" s="29"/>
      <c r="G128" s="29"/>
      <c r="H128" s="30"/>
      <c r="I128" s="29"/>
      <c r="J128" s="29"/>
      <c r="K128" s="29"/>
    </row>
    <row r="129" spans="1:11" ht="13.5" thickBot="1" x14ac:dyDescent="0.25">
      <c r="A129" s="290"/>
      <c r="B129" s="291"/>
      <c r="C129" s="44"/>
      <c r="D129" s="45"/>
      <c r="E129" s="29"/>
      <c r="G129" s="29"/>
      <c r="H129" s="30"/>
      <c r="I129" s="29"/>
      <c r="J129" s="29"/>
      <c r="K129" s="29"/>
    </row>
    <row r="130" spans="1:11" ht="13.5" thickBot="1" x14ac:dyDescent="0.25">
      <c r="A130" s="161"/>
      <c r="B130" s="161"/>
      <c r="C130" s="29"/>
      <c r="D130" s="32"/>
      <c r="E130" s="29"/>
      <c r="G130" s="29"/>
      <c r="H130" s="30"/>
      <c r="I130" s="29"/>
      <c r="J130" s="29"/>
      <c r="K130" s="29"/>
    </row>
    <row r="131" spans="1:11" x14ac:dyDescent="0.2">
      <c r="A131" s="270" t="s">
        <v>38</v>
      </c>
      <c r="B131" s="296"/>
      <c r="C131" s="170" t="str">
        <f>+A100</f>
        <v>Asia Pacific</v>
      </c>
      <c r="D131" s="32"/>
      <c r="E131" s="33"/>
      <c r="G131" s="34"/>
      <c r="H131" s="29"/>
      <c r="I131" s="29"/>
      <c r="J131" s="29"/>
      <c r="K131" s="29"/>
    </row>
    <row r="132" spans="1:11" x14ac:dyDescent="0.2">
      <c r="A132" s="297"/>
      <c r="B132" s="298"/>
      <c r="C132" s="172" t="s">
        <v>39</v>
      </c>
      <c r="D132" s="32"/>
      <c r="E132" s="33"/>
      <c r="G132" s="34"/>
      <c r="H132" s="29"/>
      <c r="I132" s="29"/>
      <c r="J132" s="29"/>
      <c r="K132" s="29"/>
    </row>
    <row r="133" spans="1:11" x14ac:dyDescent="0.2">
      <c r="A133" s="280" t="s">
        <v>1</v>
      </c>
      <c r="B133" s="299"/>
      <c r="C133" s="51"/>
      <c r="E133" s="33"/>
      <c r="G133" s="34"/>
      <c r="H133" s="29"/>
      <c r="I133" s="29"/>
      <c r="J133" s="29"/>
      <c r="K133" s="29"/>
    </row>
    <row r="134" spans="1:11" x14ac:dyDescent="0.2">
      <c r="A134" s="280" t="s">
        <v>2</v>
      </c>
      <c r="B134" s="301"/>
      <c r="C134" s="52"/>
      <c r="E134" s="33"/>
      <c r="G134" s="34"/>
      <c r="H134" s="29"/>
      <c r="I134" s="29"/>
      <c r="J134" s="29"/>
      <c r="K134" s="29"/>
    </row>
    <row r="135" spans="1:11" x14ac:dyDescent="0.2">
      <c r="A135" s="280" t="s">
        <v>3</v>
      </c>
      <c r="B135" s="301"/>
      <c r="C135" s="52"/>
      <c r="E135" s="33"/>
      <c r="G135" s="34"/>
      <c r="H135" s="29"/>
      <c r="I135" s="29"/>
      <c r="J135" s="29"/>
      <c r="K135" s="29"/>
    </row>
    <row r="136" spans="1:11" x14ac:dyDescent="0.2">
      <c r="A136" s="280" t="s">
        <v>4</v>
      </c>
      <c r="B136" s="301"/>
      <c r="C136" s="52"/>
      <c r="E136" s="33"/>
      <c r="G136" s="34"/>
      <c r="H136" s="29"/>
      <c r="I136" s="29"/>
      <c r="J136" s="29"/>
      <c r="K136" s="29"/>
    </row>
    <row r="137" spans="1:11" x14ac:dyDescent="0.2">
      <c r="A137" s="280" t="s">
        <v>5</v>
      </c>
      <c r="B137" s="301"/>
      <c r="C137" s="52"/>
      <c r="E137" s="33"/>
      <c r="G137" s="34"/>
      <c r="H137" s="29"/>
      <c r="I137" s="29"/>
      <c r="J137" s="29"/>
      <c r="K137" s="29"/>
    </row>
    <row r="138" spans="1:11" x14ac:dyDescent="0.2">
      <c r="A138" s="280" t="s">
        <v>6</v>
      </c>
      <c r="B138" s="301"/>
      <c r="C138" s="52"/>
      <c r="E138" s="33"/>
      <c r="G138" s="33"/>
      <c r="H138" s="29"/>
      <c r="I138" s="29"/>
      <c r="J138" s="29"/>
      <c r="K138" s="29"/>
    </row>
    <row r="139" spans="1:11" x14ac:dyDescent="0.2">
      <c r="A139" s="307" t="s">
        <v>54</v>
      </c>
      <c r="B139" s="308"/>
      <c r="C139" s="52"/>
      <c r="D139" s="32"/>
      <c r="E139" s="33"/>
      <c r="G139" s="33"/>
      <c r="H139" s="29"/>
      <c r="I139" s="29"/>
      <c r="J139" s="29"/>
      <c r="K139" s="29"/>
    </row>
    <row r="140" spans="1:11" ht="13.5" thickBot="1" x14ac:dyDescent="0.25">
      <c r="A140" s="283" t="s">
        <v>7</v>
      </c>
      <c r="B140" s="300"/>
      <c r="C140" s="53"/>
      <c r="E140" s="33"/>
      <c r="G140" s="33"/>
      <c r="H140" s="29"/>
      <c r="I140" s="29"/>
      <c r="J140" s="29"/>
      <c r="K140" s="29"/>
    </row>
    <row r="142" spans="1:11" ht="26.25" x14ac:dyDescent="0.4">
      <c r="A142" s="176" t="s">
        <v>50</v>
      </c>
      <c r="B142" s="176"/>
      <c r="C142" s="176"/>
      <c r="D142" s="176"/>
      <c r="E142" s="176"/>
      <c r="F142" s="176"/>
      <c r="G142" s="176"/>
      <c r="H142" s="183"/>
      <c r="I142" s="183"/>
      <c r="J142" s="42"/>
      <c r="K142" s="42"/>
    </row>
    <row r="143" spans="1:11" ht="13.5" thickBot="1" x14ac:dyDescent="0.25">
      <c r="A143" s="160"/>
      <c r="B143" s="160"/>
      <c r="C143" s="160"/>
      <c r="D143" s="160"/>
      <c r="E143" s="160"/>
      <c r="F143" s="184"/>
      <c r="G143" s="160"/>
      <c r="H143" s="160"/>
      <c r="I143" s="160"/>
      <c r="J143" s="29"/>
      <c r="K143" s="29"/>
    </row>
    <row r="144" spans="1:11" ht="13.5" thickBot="1" x14ac:dyDescent="0.25">
      <c r="A144" s="132" t="s">
        <v>0</v>
      </c>
      <c r="B144" s="133" t="str">
        <f>+B102</f>
        <v>Year beginning January 1, 2021 &amp; ending December 31, 2021</v>
      </c>
      <c r="C144" s="134"/>
      <c r="D144" s="134"/>
      <c r="E144" s="134"/>
      <c r="F144" s="134"/>
      <c r="G144" s="134"/>
      <c r="H144" s="134"/>
      <c r="I144" s="135"/>
    </row>
    <row r="145" spans="1:11" ht="51.75" thickBot="1" x14ac:dyDescent="0.25">
      <c r="A145" s="189" t="str">
        <f>+A142</f>
        <v>Europe, Middle East and Africa</v>
      </c>
      <c r="B145" s="137" t="s">
        <v>12</v>
      </c>
      <c r="C145" s="138" t="s">
        <v>13</v>
      </c>
      <c r="D145" s="138" t="s">
        <v>28</v>
      </c>
      <c r="E145" s="138" t="s">
        <v>11</v>
      </c>
      <c r="F145" s="139" t="s">
        <v>60</v>
      </c>
      <c r="G145" s="143" t="s">
        <v>14</v>
      </c>
      <c r="H145" s="141" t="s">
        <v>61</v>
      </c>
      <c r="I145" s="142" t="s">
        <v>62</v>
      </c>
    </row>
    <row r="146" spans="1:11" ht="16.5" thickBot="1" x14ac:dyDescent="0.3">
      <c r="A146" s="186" t="s">
        <v>51</v>
      </c>
      <c r="B146" s="93" t="str">
        <f>+A142</f>
        <v>Europe, Middle East and Africa</v>
      </c>
      <c r="C146" s="94"/>
      <c r="D146" s="94"/>
      <c r="E146" s="94"/>
      <c r="F146" s="94"/>
      <c r="G146" s="94"/>
      <c r="H146" s="94"/>
      <c r="I146" s="146"/>
    </row>
    <row r="147" spans="1:11" x14ac:dyDescent="0.2">
      <c r="A147" s="147" t="s">
        <v>1</v>
      </c>
      <c r="B147" s="17"/>
      <c r="C147" s="264"/>
      <c r="D147" s="115">
        <f t="shared" ref="D147:D154" si="78">IFERROR(ROUND(B147/C147,0),0)</f>
        <v>0</v>
      </c>
      <c r="E147" s="3"/>
      <c r="F147" s="116">
        <f>+B147*E147</f>
        <v>0</v>
      </c>
      <c r="G147" s="4"/>
      <c r="H147" s="116">
        <f>+F147*G147</f>
        <v>0</v>
      </c>
      <c r="I147" s="116">
        <f>IFERROR(((G147*F147)+B147),0)</f>
        <v>0</v>
      </c>
    </row>
    <row r="148" spans="1:11" x14ac:dyDescent="0.2">
      <c r="A148" s="148" t="s">
        <v>2</v>
      </c>
      <c r="B148" s="18"/>
      <c r="C148" s="265"/>
      <c r="D148" s="115">
        <f t="shared" si="78"/>
        <v>0</v>
      </c>
      <c r="E148" s="3"/>
      <c r="F148" s="116">
        <f t="shared" ref="F148:F154" si="79">+B148*E148</f>
        <v>0</v>
      </c>
      <c r="G148" s="4"/>
      <c r="H148" s="116">
        <f t="shared" ref="H148:H154" si="80">+F148*G148</f>
        <v>0</v>
      </c>
      <c r="I148" s="116">
        <f t="shared" ref="I148:I154" si="81">IFERROR(((G148*F148)+B148),0)</f>
        <v>0</v>
      </c>
    </row>
    <row r="149" spans="1:11" x14ac:dyDescent="0.2">
      <c r="A149" s="148" t="s">
        <v>3</v>
      </c>
      <c r="B149" s="18"/>
      <c r="C149" s="265"/>
      <c r="D149" s="115">
        <f t="shared" si="78"/>
        <v>0</v>
      </c>
      <c r="E149" s="3"/>
      <c r="F149" s="116">
        <f t="shared" si="79"/>
        <v>0</v>
      </c>
      <c r="G149" s="4"/>
      <c r="H149" s="116">
        <f t="shared" si="80"/>
        <v>0</v>
      </c>
      <c r="I149" s="116">
        <f t="shared" si="81"/>
        <v>0</v>
      </c>
    </row>
    <row r="150" spans="1:11" x14ac:dyDescent="0.2">
      <c r="A150" s="148" t="s">
        <v>4</v>
      </c>
      <c r="B150" s="18"/>
      <c r="C150" s="265"/>
      <c r="D150" s="115">
        <f t="shared" si="78"/>
        <v>0</v>
      </c>
      <c r="E150" s="3"/>
      <c r="F150" s="116">
        <f t="shared" si="79"/>
        <v>0</v>
      </c>
      <c r="G150" s="4"/>
      <c r="H150" s="116">
        <f t="shared" si="80"/>
        <v>0</v>
      </c>
      <c r="I150" s="116">
        <f t="shared" si="81"/>
        <v>0</v>
      </c>
    </row>
    <row r="151" spans="1:11" x14ac:dyDescent="0.2">
      <c r="A151" s="148" t="s">
        <v>5</v>
      </c>
      <c r="B151" s="18"/>
      <c r="C151" s="265"/>
      <c r="D151" s="115">
        <f t="shared" si="78"/>
        <v>0</v>
      </c>
      <c r="E151" s="3"/>
      <c r="F151" s="116">
        <f t="shared" si="79"/>
        <v>0</v>
      </c>
      <c r="G151" s="4"/>
      <c r="H151" s="116">
        <f t="shared" si="80"/>
        <v>0</v>
      </c>
      <c r="I151" s="116">
        <f t="shared" si="81"/>
        <v>0</v>
      </c>
    </row>
    <row r="152" spans="1:11" x14ac:dyDescent="0.2">
      <c r="A152" s="148" t="s">
        <v>6</v>
      </c>
      <c r="B152" s="18"/>
      <c r="C152" s="265"/>
      <c r="D152" s="115">
        <f t="shared" si="78"/>
        <v>0</v>
      </c>
      <c r="E152" s="3"/>
      <c r="F152" s="116">
        <f t="shared" si="79"/>
        <v>0</v>
      </c>
      <c r="G152" s="4"/>
      <c r="H152" s="116">
        <f t="shared" si="80"/>
        <v>0</v>
      </c>
      <c r="I152" s="116">
        <f t="shared" si="81"/>
        <v>0</v>
      </c>
    </row>
    <row r="153" spans="1:11" x14ac:dyDescent="0.2">
      <c r="A153" s="158" t="s">
        <v>45</v>
      </c>
      <c r="B153" s="19"/>
      <c r="C153" s="266"/>
      <c r="D153" s="115">
        <f t="shared" si="78"/>
        <v>0</v>
      </c>
      <c r="E153" s="3"/>
      <c r="F153" s="116">
        <f t="shared" si="79"/>
        <v>0</v>
      </c>
      <c r="G153" s="4"/>
      <c r="H153" s="116">
        <f t="shared" si="80"/>
        <v>0</v>
      </c>
      <c r="I153" s="116">
        <f t="shared" si="81"/>
        <v>0</v>
      </c>
    </row>
    <row r="154" spans="1:11" ht="13.5" thickBot="1" x14ac:dyDescent="0.25">
      <c r="A154" s="148" t="s">
        <v>7</v>
      </c>
      <c r="B154" s="19"/>
      <c r="C154" s="266"/>
      <c r="D154" s="115">
        <f t="shared" si="78"/>
        <v>0</v>
      </c>
      <c r="E154" s="3"/>
      <c r="F154" s="116">
        <f t="shared" si="79"/>
        <v>0</v>
      </c>
      <c r="G154" s="4"/>
      <c r="H154" s="116">
        <f t="shared" si="80"/>
        <v>0</v>
      </c>
      <c r="I154" s="116">
        <f t="shared" si="81"/>
        <v>0</v>
      </c>
    </row>
    <row r="155" spans="1:11" ht="13.5" thickBot="1" x14ac:dyDescent="0.25">
      <c r="A155" s="151" t="s">
        <v>55</v>
      </c>
      <c r="B155" s="117">
        <f>SUM(B147:B154)</f>
        <v>0</v>
      </c>
      <c r="C155" s="120">
        <f>SUM(C147:C154)</f>
        <v>0</v>
      </c>
      <c r="D155" s="84"/>
      <c r="E155" s="86"/>
      <c r="F155" s="117">
        <f>SUM(F147:F154)</f>
        <v>0</v>
      </c>
      <c r="G155" s="182"/>
      <c r="H155" s="117">
        <f>SUM(H147:H154)</f>
        <v>0</v>
      </c>
      <c r="I155" s="117">
        <f>SUM(I147:I154)</f>
        <v>0</v>
      </c>
      <c r="J155" s="29"/>
      <c r="K155" s="29"/>
    </row>
    <row r="156" spans="1:11" ht="16.5" thickBot="1" x14ac:dyDescent="0.3">
      <c r="A156" s="186" t="s">
        <v>52</v>
      </c>
      <c r="B156" s="93" t="str">
        <f>+A142</f>
        <v>Europe, Middle East and Africa</v>
      </c>
      <c r="C156" s="94"/>
      <c r="D156" s="94"/>
      <c r="E156" s="94"/>
      <c r="F156" s="94"/>
      <c r="G156" s="94"/>
      <c r="H156" s="94"/>
      <c r="I156" s="146"/>
    </row>
    <row r="157" spans="1:11" x14ac:dyDescent="0.2">
      <c r="A157" s="155" t="s">
        <v>35</v>
      </c>
      <c r="B157" s="18"/>
      <c r="C157" s="8"/>
      <c r="D157" s="115">
        <f t="shared" ref="D157:D164" si="82">IFERROR(ROUND(B157/C157,0),0)</f>
        <v>0</v>
      </c>
      <c r="E157" s="9"/>
      <c r="F157" s="116">
        <f t="shared" ref="F157:F164" si="83">+B157*E157</f>
        <v>0</v>
      </c>
      <c r="G157" s="4"/>
      <c r="H157" s="116">
        <f>+F157*G157</f>
        <v>0</v>
      </c>
      <c r="I157" s="116">
        <f>IFERROR(((G157*F157)+B157),0)</f>
        <v>0</v>
      </c>
    </row>
    <row r="158" spans="1:11" x14ac:dyDescent="0.2">
      <c r="A158" s="156" t="s">
        <v>8</v>
      </c>
      <c r="B158" s="18"/>
      <c r="C158" s="8"/>
      <c r="D158" s="115">
        <f t="shared" si="82"/>
        <v>0</v>
      </c>
      <c r="E158" s="9"/>
      <c r="F158" s="116">
        <f t="shared" si="83"/>
        <v>0</v>
      </c>
      <c r="G158" s="4"/>
      <c r="H158" s="116">
        <f t="shared" ref="H158:H164" si="84">+F158*G158</f>
        <v>0</v>
      </c>
      <c r="I158" s="116">
        <f t="shared" ref="I158:I164" si="85">IFERROR(((G158*F158)+B158),0)</f>
        <v>0</v>
      </c>
    </row>
    <row r="159" spans="1:11" x14ac:dyDescent="0.2">
      <c r="A159" s="155" t="s">
        <v>36</v>
      </c>
      <c r="B159" s="18"/>
      <c r="C159" s="8"/>
      <c r="D159" s="115">
        <f t="shared" si="82"/>
        <v>0</v>
      </c>
      <c r="E159" s="9"/>
      <c r="F159" s="116">
        <f t="shared" si="83"/>
        <v>0</v>
      </c>
      <c r="G159" s="4"/>
      <c r="H159" s="116">
        <f t="shared" si="84"/>
        <v>0</v>
      </c>
      <c r="I159" s="116">
        <f t="shared" si="85"/>
        <v>0</v>
      </c>
    </row>
    <row r="160" spans="1:11" x14ac:dyDescent="0.2">
      <c r="A160" s="148" t="s">
        <v>9</v>
      </c>
      <c r="B160" s="18"/>
      <c r="C160" s="8"/>
      <c r="D160" s="115">
        <f t="shared" si="82"/>
        <v>0</v>
      </c>
      <c r="E160" s="9"/>
      <c r="F160" s="116">
        <f t="shared" si="83"/>
        <v>0</v>
      </c>
      <c r="G160" s="4"/>
      <c r="H160" s="116">
        <f t="shared" si="84"/>
        <v>0</v>
      </c>
      <c r="I160" s="116">
        <f t="shared" si="85"/>
        <v>0</v>
      </c>
    </row>
    <row r="161" spans="1:11" x14ac:dyDescent="0.2">
      <c r="A161" s="157" t="s">
        <v>46</v>
      </c>
      <c r="B161" s="18"/>
      <c r="C161" s="8"/>
      <c r="D161" s="115">
        <f t="shared" si="82"/>
        <v>0</v>
      </c>
      <c r="E161" s="9"/>
      <c r="F161" s="116">
        <f t="shared" si="83"/>
        <v>0</v>
      </c>
      <c r="G161" s="4"/>
      <c r="H161" s="116">
        <f t="shared" si="84"/>
        <v>0</v>
      </c>
      <c r="I161" s="116">
        <f t="shared" si="85"/>
        <v>0</v>
      </c>
    </row>
    <row r="162" spans="1:11" x14ac:dyDescent="0.2">
      <c r="A162" s="158" t="s">
        <v>47</v>
      </c>
      <c r="B162" s="18"/>
      <c r="C162" s="8"/>
      <c r="D162" s="115">
        <f t="shared" si="82"/>
        <v>0</v>
      </c>
      <c r="E162" s="9"/>
      <c r="F162" s="116">
        <f t="shared" si="83"/>
        <v>0</v>
      </c>
      <c r="G162" s="4"/>
      <c r="H162" s="116">
        <f t="shared" si="84"/>
        <v>0</v>
      </c>
      <c r="I162" s="116">
        <f t="shared" si="85"/>
        <v>0</v>
      </c>
    </row>
    <row r="163" spans="1:11" x14ac:dyDescent="0.2">
      <c r="A163" s="148" t="s">
        <v>10</v>
      </c>
      <c r="B163" s="18"/>
      <c r="C163" s="8"/>
      <c r="D163" s="115">
        <f t="shared" si="82"/>
        <v>0</v>
      </c>
      <c r="E163" s="9"/>
      <c r="F163" s="116">
        <f t="shared" si="83"/>
        <v>0</v>
      </c>
      <c r="G163" s="4"/>
      <c r="H163" s="116">
        <f t="shared" si="84"/>
        <v>0</v>
      </c>
      <c r="I163" s="116">
        <f t="shared" si="85"/>
        <v>0</v>
      </c>
    </row>
    <row r="164" spans="1:11" ht="13.5" thickBot="1" x14ac:dyDescent="0.25">
      <c r="A164" s="150" t="s">
        <v>58</v>
      </c>
      <c r="B164" s="19"/>
      <c r="C164" s="266"/>
      <c r="D164" s="115">
        <f t="shared" si="82"/>
        <v>0</v>
      </c>
      <c r="E164" s="12"/>
      <c r="F164" s="116">
        <f t="shared" si="83"/>
        <v>0</v>
      </c>
      <c r="G164" s="11"/>
      <c r="H164" s="116">
        <f t="shared" si="84"/>
        <v>0</v>
      </c>
      <c r="I164" s="116">
        <f t="shared" si="85"/>
        <v>0</v>
      </c>
    </row>
    <row r="165" spans="1:11" ht="13.5" thickBot="1" x14ac:dyDescent="0.25">
      <c r="A165" s="151" t="s">
        <v>56</v>
      </c>
      <c r="B165" s="118">
        <f>SUM(B157:B164)</f>
        <v>0</v>
      </c>
      <c r="C165" s="119">
        <f>SUM(C157:C164)</f>
        <v>0</v>
      </c>
      <c r="D165" s="106"/>
      <c r="E165" s="106"/>
      <c r="F165" s="118">
        <f>SUM(F157:F164)</f>
        <v>0</v>
      </c>
      <c r="G165" s="108"/>
      <c r="H165" s="118">
        <f t="shared" ref="H165" si="86">SUM(H157:H164)</f>
        <v>0</v>
      </c>
      <c r="I165" s="118">
        <f t="shared" ref="I165" si="87">SUM(I157:I164)</f>
        <v>0</v>
      </c>
      <c r="J165" s="29"/>
      <c r="K165" s="29"/>
    </row>
    <row r="166" spans="1:11" x14ac:dyDescent="0.2">
      <c r="A166" s="159" t="s">
        <v>15</v>
      </c>
      <c r="B166" s="29"/>
      <c r="C166" s="29"/>
      <c r="D166" s="29"/>
      <c r="E166" s="29"/>
      <c r="G166" s="29"/>
      <c r="H166" s="30"/>
      <c r="I166" s="30"/>
      <c r="J166" s="30"/>
      <c r="K166" s="30"/>
    </row>
    <row r="167" spans="1:11" ht="13.5" thickBot="1" x14ac:dyDescent="0.25">
      <c r="A167" s="160" t="s">
        <v>65</v>
      </c>
      <c r="B167" s="29"/>
      <c r="C167" s="29"/>
      <c r="D167" s="29"/>
      <c r="E167" s="29"/>
      <c r="G167" s="29"/>
      <c r="H167" s="30"/>
      <c r="I167" s="30"/>
      <c r="J167" s="30"/>
      <c r="K167" s="30"/>
    </row>
    <row r="168" spans="1:11" ht="12.75" customHeight="1" x14ac:dyDescent="0.2">
      <c r="A168" s="270" t="s">
        <v>64</v>
      </c>
      <c r="B168" s="287"/>
      <c r="C168" s="294" t="str">
        <f>+A142</f>
        <v>Europe, Middle East and Africa</v>
      </c>
      <c r="D168" s="295"/>
      <c r="E168" s="29"/>
      <c r="G168" s="29"/>
      <c r="H168" s="29"/>
      <c r="I168" s="29"/>
      <c r="J168" s="29"/>
      <c r="K168" s="29"/>
    </row>
    <row r="169" spans="1:11" x14ac:dyDescent="0.2">
      <c r="A169" s="288"/>
      <c r="B169" s="289"/>
      <c r="C169" s="165" t="s">
        <v>40</v>
      </c>
      <c r="D169" s="166" t="s">
        <v>40</v>
      </c>
      <c r="E169" s="29"/>
      <c r="G169" s="29"/>
      <c r="H169" s="29"/>
      <c r="I169" s="29"/>
      <c r="J169" s="29"/>
      <c r="K169" s="29"/>
    </row>
    <row r="170" spans="1:11" x14ac:dyDescent="0.2">
      <c r="A170" s="288"/>
      <c r="B170" s="289"/>
      <c r="C170" s="167" t="s">
        <v>34</v>
      </c>
      <c r="D170" s="168" t="s">
        <v>37</v>
      </c>
      <c r="E170" s="29"/>
      <c r="G170" s="29"/>
      <c r="H170" s="29"/>
      <c r="I170" s="29"/>
      <c r="J170" s="29"/>
      <c r="K170" s="29"/>
    </row>
    <row r="171" spans="1:11" ht="13.5" thickBot="1" x14ac:dyDescent="0.25">
      <c r="A171" s="290"/>
      <c r="B171" s="291"/>
      <c r="C171" s="44"/>
      <c r="D171" s="45"/>
      <c r="H171" s="29"/>
      <c r="I171" s="29"/>
      <c r="J171" s="29"/>
      <c r="K171" s="29"/>
    </row>
    <row r="172" spans="1:11" ht="13.5" thickBot="1" x14ac:dyDescent="0.25">
      <c r="A172" s="161"/>
      <c r="B172" s="161"/>
      <c r="C172" s="29"/>
      <c r="D172" s="32"/>
      <c r="E172" s="33"/>
      <c r="G172" s="34"/>
      <c r="H172" s="29"/>
      <c r="I172" s="29"/>
      <c r="J172" s="29"/>
      <c r="K172" s="29"/>
    </row>
    <row r="173" spans="1:11" ht="28.5" customHeight="1" x14ac:dyDescent="0.2">
      <c r="A173" s="270" t="s">
        <v>38</v>
      </c>
      <c r="B173" s="296"/>
      <c r="C173" s="190" t="str">
        <f>+A142</f>
        <v>Europe, Middle East and Africa</v>
      </c>
      <c r="D173" s="32"/>
      <c r="E173" s="33"/>
      <c r="G173" s="34"/>
      <c r="H173" s="29"/>
      <c r="I173" s="29"/>
      <c r="J173" s="29"/>
      <c r="K173" s="29"/>
    </row>
    <row r="174" spans="1:11" x14ac:dyDescent="0.2">
      <c r="A174" s="297"/>
      <c r="B174" s="298"/>
      <c r="C174" s="172" t="s">
        <v>39</v>
      </c>
      <c r="D174" s="32"/>
      <c r="E174" s="33"/>
      <c r="G174" s="34"/>
      <c r="H174" s="29"/>
      <c r="I174" s="29"/>
      <c r="J174" s="29"/>
      <c r="K174" s="29"/>
    </row>
    <row r="175" spans="1:11" x14ac:dyDescent="0.2">
      <c r="A175" s="280" t="s">
        <v>1</v>
      </c>
      <c r="B175" s="299"/>
      <c r="C175" s="51"/>
      <c r="E175" s="33"/>
      <c r="G175" s="34"/>
      <c r="H175" s="29"/>
      <c r="I175" s="29"/>
      <c r="J175" s="29"/>
      <c r="K175" s="29"/>
    </row>
    <row r="176" spans="1:11" x14ac:dyDescent="0.2">
      <c r="A176" s="280" t="s">
        <v>2</v>
      </c>
      <c r="B176" s="301"/>
      <c r="C176" s="52"/>
      <c r="E176" s="33"/>
      <c r="G176" s="34"/>
      <c r="H176" s="29"/>
      <c r="I176" s="29"/>
      <c r="J176" s="29"/>
      <c r="K176" s="29"/>
    </row>
    <row r="177" spans="1:11" x14ac:dyDescent="0.2">
      <c r="A177" s="280" t="s">
        <v>3</v>
      </c>
      <c r="B177" s="301"/>
      <c r="C177" s="52"/>
      <c r="E177" s="33"/>
      <c r="G177" s="34"/>
      <c r="H177" s="29"/>
      <c r="I177" s="29"/>
      <c r="J177" s="29"/>
      <c r="K177" s="29"/>
    </row>
    <row r="178" spans="1:11" x14ac:dyDescent="0.2">
      <c r="A178" s="280" t="s">
        <v>4</v>
      </c>
      <c r="B178" s="301"/>
      <c r="C178" s="52"/>
      <c r="E178" s="33"/>
      <c r="G178" s="34"/>
      <c r="H178" s="29"/>
      <c r="I178" s="29"/>
      <c r="J178" s="29"/>
      <c r="K178" s="29"/>
    </row>
    <row r="179" spans="1:11" x14ac:dyDescent="0.2">
      <c r="A179" s="280" t="s">
        <v>5</v>
      </c>
      <c r="B179" s="301"/>
      <c r="C179" s="52"/>
      <c r="E179" s="33"/>
      <c r="G179" s="34"/>
      <c r="H179" s="29"/>
      <c r="I179" s="29"/>
      <c r="J179" s="29"/>
      <c r="K179" s="29"/>
    </row>
    <row r="180" spans="1:11" x14ac:dyDescent="0.2">
      <c r="A180" s="280" t="s">
        <v>6</v>
      </c>
      <c r="B180" s="301"/>
      <c r="C180" s="52"/>
      <c r="E180" s="33"/>
      <c r="G180" s="33"/>
      <c r="H180" s="29"/>
      <c r="I180" s="29"/>
      <c r="J180" s="29"/>
      <c r="K180" s="29"/>
    </row>
    <row r="181" spans="1:11" x14ac:dyDescent="0.2">
      <c r="A181" s="307" t="s">
        <v>54</v>
      </c>
      <c r="B181" s="308"/>
      <c r="C181" s="52"/>
      <c r="D181" s="32"/>
      <c r="E181" s="33"/>
      <c r="G181" s="33"/>
      <c r="H181" s="29"/>
      <c r="I181" s="29"/>
      <c r="J181" s="29"/>
      <c r="K181" s="29"/>
    </row>
    <row r="182" spans="1:11" ht="13.5" thickBot="1" x14ac:dyDescent="0.25">
      <c r="A182" s="283" t="s">
        <v>7</v>
      </c>
      <c r="B182" s="300"/>
      <c r="C182" s="53"/>
      <c r="E182" s="33"/>
      <c r="G182" s="33"/>
      <c r="H182" s="29"/>
      <c r="I182" s="29"/>
      <c r="J182" s="29"/>
      <c r="K182" s="29"/>
    </row>
    <row r="184" spans="1:11" ht="26.25" x14ac:dyDescent="0.4">
      <c r="A184" s="176" t="s">
        <v>53</v>
      </c>
      <c r="B184" s="176"/>
      <c r="C184" s="176"/>
      <c r="D184" s="176"/>
      <c r="E184" s="176"/>
      <c r="F184" s="176"/>
      <c r="G184" s="176"/>
      <c r="H184" s="183"/>
      <c r="I184" s="183"/>
      <c r="J184" s="42"/>
      <c r="K184" s="42"/>
    </row>
    <row r="185" spans="1:11" ht="13.5" thickBot="1" x14ac:dyDescent="0.25">
      <c r="A185" s="160"/>
      <c r="B185" s="160"/>
      <c r="C185" s="160"/>
      <c r="D185" s="160"/>
      <c r="E185" s="160"/>
      <c r="F185" s="184"/>
      <c r="G185" s="160"/>
      <c r="H185" s="160"/>
      <c r="I185" s="160"/>
      <c r="J185" s="29"/>
      <c r="K185" s="29"/>
    </row>
    <row r="186" spans="1:11" ht="13.5" thickBot="1" x14ac:dyDescent="0.25">
      <c r="A186" s="132" t="s">
        <v>0</v>
      </c>
      <c r="B186" s="133" t="str">
        <f>+B144</f>
        <v>Year beginning January 1, 2021 &amp; ending December 31, 2021</v>
      </c>
      <c r="C186" s="134"/>
      <c r="D186" s="134"/>
      <c r="E186" s="134"/>
      <c r="F186" s="134"/>
      <c r="G186" s="134"/>
      <c r="H186" s="134"/>
      <c r="I186" s="135"/>
    </row>
    <row r="187" spans="1:11" ht="51.75" thickBot="1" x14ac:dyDescent="0.25">
      <c r="A187" s="189" t="str">
        <f>+A184</f>
        <v>Latin America including Mexico</v>
      </c>
      <c r="B187" s="137" t="s">
        <v>12</v>
      </c>
      <c r="C187" s="138" t="s">
        <v>13</v>
      </c>
      <c r="D187" s="138" t="s">
        <v>28</v>
      </c>
      <c r="E187" s="138" t="s">
        <v>11</v>
      </c>
      <c r="F187" s="139" t="s">
        <v>60</v>
      </c>
      <c r="G187" s="143" t="s">
        <v>14</v>
      </c>
      <c r="H187" s="141" t="s">
        <v>61</v>
      </c>
      <c r="I187" s="142" t="s">
        <v>62</v>
      </c>
    </row>
    <row r="188" spans="1:11" ht="16.5" thickBot="1" x14ac:dyDescent="0.3">
      <c r="A188" s="186" t="s">
        <v>51</v>
      </c>
      <c r="B188" s="93" t="str">
        <f>+A184</f>
        <v>Latin America including Mexico</v>
      </c>
      <c r="C188" s="94"/>
      <c r="D188" s="94"/>
      <c r="E188" s="94"/>
      <c r="F188" s="94"/>
      <c r="G188" s="94"/>
      <c r="H188" s="94"/>
      <c r="I188" s="146"/>
    </row>
    <row r="189" spans="1:11" x14ac:dyDescent="0.2">
      <c r="A189" s="147" t="s">
        <v>1</v>
      </c>
      <c r="B189" s="17"/>
      <c r="C189" s="264"/>
      <c r="D189" s="121">
        <f>IFERROR(ROUND(B189/C189,0),0)</f>
        <v>0</v>
      </c>
      <c r="E189" s="3"/>
      <c r="F189" s="116">
        <f>+B189*E189</f>
        <v>0</v>
      </c>
      <c r="G189" s="4"/>
      <c r="H189" s="116">
        <f>+F189*G189</f>
        <v>0</v>
      </c>
      <c r="I189" s="116">
        <f>IFERROR(((G189*F189)+B189),0)</f>
        <v>0</v>
      </c>
    </row>
    <row r="190" spans="1:11" x14ac:dyDescent="0.2">
      <c r="A190" s="148" t="s">
        <v>2</v>
      </c>
      <c r="B190" s="18"/>
      <c r="C190" s="265"/>
      <c r="D190" s="115">
        <f t="shared" ref="D190:D196" si="88">IFERROR(ROUND(B190/C190,0),0)</f>
        <v>0</v>
      </c>
      <c r="E190" s="3"/>
      <c r="F190" s="116">
        <f t="shared" ref="F190:F196" si="89">+B190*E190</f>
        <v>0</v>
      </c>
      <c r="G190" s="4"/>
      <c r="H190" s="116">
        <f t="shared" ref="H190:H196" si="90">+F190*G190</f>
        <v>0</v>
      </c>
      <c r="I190" s="116">
        <f t="shared" ref="I190:I196" si="91">IFERROR(((G190*F190)+B190),0)</f>
        <v>0</v>
      </c>
    </row>
    <row r="191" spans="1:11" x14ac:dyDescent="0.2">
      <c r="A191" s="148" t="s">
        <v>3</v>
      </c>
      <c r="B191" s="18"/>
      <c r="C191" s="265"/>
      <c r="D191" s="115">
        <f t="shared" si="88"/>
        <v>0</v>
      </c>
      <c r="E191" s="3"/>
      <c r="F191" s="116">
        <f t="shared" si="89"/>
        <v>0</v>
      </c>
      <c r="G191" s="4"/>
      <c r="H191" s="116">
        <f t="shared" si="90"/>
        <v>0</v>
      </c>
      <c r="I191" s="116">
        <f t="shared" si="91"/>
        <v>0</v>
      </c>
    </row>
    <row r="192" spans="1:11" x14ac:dyDescent="0.2">
      <c r="A192" s="148" t="s">
        <v>4</v>
      </c>
      <c r="B192" s="18"/>
      <c r="C192" s="265"/>
      <c r="D192" s="115">
        <f t="shared" si="88"/>
        <v>0</v>
      </c>
      <c r="E192" s="3"/>
      <c r="F192" s="116">
        <f t="shared" si="89"/>
        <v>0</v>
      </c>
      <c r="G192" s="4"/>
      <c r="H192" s="116">
        <f t="shared" si="90"/>
        <v>0</v>
      </c>
      <c r="I192" s="116">
        <f t="shared" si="91"/>
        <v>0</v>
      </c>
    </row>
    <row r="193" spans="1:11" x14ac:dyDescent="0.2">
      <c r="A193" s="148" t="s">
        <v>5</v>
      </c>
      <c r="B193" s="18"/>
      <c r="C193" s="265"/>
      <c r="D193" s="115">
        <f t="shared" si="88"/>
        <v>0</v>
      </c>
      <c r="E193" s="3"/>
      <c r="F193" s="116">
        <f t="shared" si="89"/>
        <v>0</v>
      </c>
      <c r="G193" s="4"/>
      <c r="H193" s="116">
        <f t="shared" si="90"/>
        <v>0</v>
      </c>
      <c r="I193" s="116">
        <f t="shared" si="91"/>
        <v>0</v>
      </c>
    </row>
    <row r="194" spans="1:11" x14ac:dyDescent="0.2">
      <c r="A194" s="148" t="s">
        <v>6</v>
      </c>
      <c r="B194" s="18"/>
      <c r="C194" s="265"/>
      <c r="D194" s="115">
        <f t="shared" si="88"/>
        <v>0</v>
      </c>
      <c r="E194" s="3"/>
      <c r="F194" s="116">
        <f t="shared" si="89"/>
        <v>0</v>
      </c>
      <c r="G194" s="4"/>
      <c r="H194" s="116">
        <f t="shared" si="90"/>
        <v>0</v>
      </c>
      <c r="I194" s="116">
        <f t="shared" si="91"/>
        <v>0</v>
      </c>
    </row>
    <row r="195" spans="1:11" x14ac:dyDescent="0.2">
      <c r="A195" s="158" t="s">
        <v>45</v>
      </c>
      <c r="B195" s="19"/>
      <c r="C195" s="266"/>
      <c r="D195" s="115">
        <f t="shared" si="88"/>
        <v>0</v>
      </c>
      <c r="E195" s="3"/>
      <c r="F195" s="116">
        <f t="shared" si="89"/>
        <v>0</v>
      </c>
      <c r="G195" s="4"/>
      <c r="H195" s="116">
        <f t="shared" si="90"/>
        <v>0</v>
      </c>
      <c r="I195" s="116">
        <f t="shared" si="91"/>
        <v>0</v>
      </c>
    </row>
    <row r="196" spans="1:11" ht="13.5" thickBot="1" x14ac:dyDescent="0.25">
      <c r="A196" s="148" t="s">
        <v>7</v>
      </c>
      <c r="B196" s="19"/>
      <c r="C196" s="266"/>
      <c r="D196" s="115">
        <f t="shared" si="88"/>
        <v>0</v>
      </c>
      <c r="E196" s="3"/>
      <c r="F196" s="116">
        <f t="shared" si="89"/>
        <v>0</v>
      </c>
      <c r="G196" s="4"/>
      <c r="H196" s="116">
        <f t="shared" si="90"/>
        <v>0</v>
      </c>
      <c r="I196" s="116">
        <f t="shared" si="91"/>
        <v>0</v>
      </c>
    </row>
    <row r="197" spans="1:11" ht="13.5" thickBot="1" x14ac:dyDescent="0.25">
      <c r="A197" s="151" t="s">
        <v>55</v>
      </c>
      <c r="B197" s="117">
        <f>SUM(B189:B196)</f>
        <v>0</v>
      </c>
      <c r="C197" s="120">
        <f>SUM(C189:C196)</f>
        <v>0</v>
      </c>
      <c r="D197" s="84"/>
      <c r="E197" s="86"/>
      <c r="F197" s="117">
        <f>SUM(F189:F196)</f>
        <v>0</v>
      </c>
      <c r="G197" s="182"/>
      <c r="H197" s="117">
        <f>SUM(H189:H196)</f>
        <v>0</v>
      </c>
      <c r="I197" s="117">
        <f>SUM(I189:I196)</f>
        <v>0</v>
      </c>
      <c r="J197" s="29"/>
      <c r="K197" s="29"/>
    </row>
    <row r="198" spans="1:11" ht="16.5" thickBot="1" x14ac:dyDescent="0.3">
      <c r="A198" s="186" t="s">
        <v>52</v>
      </c>
      <c r="B198" s="93" t="str">
        <f>+A184</f>
        <v>Latin America including Mexico</v>
      </c>
      <c r="C198" s="94"/>
      <c r="D198" s="94"/>
      <c r="E198" s="94"/>
      <c r="F198" s="94"/>
      <c r="G198" s="94"/>
      <c r="H198" s="94"/>
      <c r="I198" s="146"/>
    </row>
    <row r="199" spans="1:11" x14ac:dyDescent="0.2">
      <c r="A199" s="155" t="s">
        <v>35</v>
      </c>
      <c r="B199" s="18"/>
      <c r="C199" s="8"/>
      <c r="D199" s="115">
        <f t="shared" ref="D199:D206" si="92">IFERROR(ROUND(B199/C199,0),0)</f>
        <v>0</v>
      </c>
      <c r="E199" s="9"/>
      <c r="F199" s="116">
        <f t="shared" ref="F199:F206" si="93">+B199*E199</f>
        <v>0</v>
      </c>
      <c r="G199" s="4"/>
      <c r="H199" s="116">
        <f>+F199*G199</f>
        <v>0</v>
      </c>
      <c r="I199" s="116">
        <f>IFERROR(((G199*F199)+B199),0)</f>
        <v>0</v>
      </c>
    </row>
    <row r="200" spans="1:11" x14ac:dyDescent="0.2">
      <c r="A200" s="156" t="s">
        <v>8</v>
      </c>
      <c r="B200" s="18"/>
      <c r="C200" s="8"/>
      <c r="D200" s="115">
        <f t="shared" si="92"/>
        <v>0</v>
      </c>
      <c r="E200" s="9"/>
      <c r="F200" s="116">
        <f t="shared" si="93"/>
        <v>0</v>
      </c>
      <c r="G200" s="4"/>
      <c r="H200" s="116">
        <f t="shared" ref="H200:H206" si="94">+F200*G200</f>
        <v>0</v>
      </c>
      <c r="I200" s="116">
        <f t="shared" ref="I200:I206" si="95">IFERROR(((G200*F200)+B200),0)</f>
        <v>0</v>
      </c>
    </row>
    <row r="201" spans="1:11" x14ac:dyDescent="0.2">
      <c r="A201" s="155" t="s">
        <v>36</v>
      </c>
      <c r="B201" s="18"/>
      <c r="C201" s="8"/>
      <c r="D201" s="115">
        <f t="shared" si="92"/>
        <v>0</v>
      </c>
      <c r="E201" s="9"/>
      <c r="F201" s="116">
        <f t="shared" si="93"/>
        <v>0</v>
      </c>
      <c r="G201" s="4"/>
      <c r="H201" s="116">
        <f t="shared" si="94"/>
        <v>0</v>
      </c>
      <c r="I201" s="116">
        <f t="shared" si="95"/>
        <v>0</v>
      </c>
    </row>
    <row r="202" spans="1:11" x14ac:dyDescent="0.2">
      <c r="A202" s="148" t="s">
        <v>9</v>
      </c>
      <c r="B202" s="18"/>
      <c r="C202" s="8"/>
      <c r="D202" s="115">
        <f t="shared" si="92"/>
        <v>0</v>
      </c>
      <c r="E202" s="9"/>
      <c r="F202" s="116">
        <f t="shared" si="93"/>
        <v>0</v>
      </c>
      <c r="G202" s="4"/>
      <c r="H202" s="116">
        <f t="shared" si="94"/>
        <v>0</v>
      </c>
      <c r="I202" s="116">
        <f t="shared" si="95"/>
        <v>0</v>
      </c>
    </row>
    <row r="203" spans="1:11" x14ac:dyDescent="0.2">
      <c r="A203" s="157" t="s">
        <v>46</v>
      </c>
      <c r="B203" s="18"/>
      <c r="C203" s="8"/>
      <c r="D203" s="115">
        <f t="shared" si="92"/>
        <v>0</v>
      </c>
      <c r="E203" s="9"/>
      <c r="F203" s="116">
        <f t="shared" si="93"/>
        <v>0</v>
      </c>
      <c r="G203" s="4"/>
      <c r="H203" s="116">
        <f t="shared" si="94"/>
        <v>0</v>
      </c>
      <c r="I203" s="116">
        <f t="shared" si="95"/>
        <v>0</v>
      </c>
    </row>
    <row r="204" spans="1:11" x14ac:dyDescent="0.2">
      <c r="A204" s="158" t="s">
        <v>47</v>
      </c>
      <c r="B204" s="18"/>
      <c r="C204" s="8"/>
      <c r="D204" s="115">
        <f t="shared" si="92"/>
        <v>0</v>
      </c>
      <c r="E204" s="9"/>
      <c r="F204" s="116">
        <f t="shared" si="93"/>
        <v>0</v>
      </c>
      <c r="G204" s="4"/>
      <c r="H204" s="116">
        <f t="shared" si="94"/>
        <v>0</v>
      </c>
      <c r="I204" s="116">
        <f t="shared" si="95"/>
        <v>0</v>
      </c>
    </row>
    <row r="205" spans="1:11" x14ac:dyDescent="0.2">
      <c r="A205" s="148" t="s">
        <v>10</v>
      </c>
      <c r="B205" s="18"/>
      <c r="C205" s="8"/>
      <c r="D205" s="115">
        <f t="shared" si="92"/>
        <v>0</v>
      </c>
      <c r="E205" s="9"/>
      <c r="F205" s="116">
        <f t="shared" si="93"/>
        <v>0</v>
      </c>
      <c r="G205" s="4"/>
      <c r="H205" s="116">
        <f t="shared" si="94"/>
        <v>0</v>
      </c>
      <c r="I205" s="116">
        <f t="shared" si="95"/>
        <v>0</v>
      </c>
    </row>
    <row r="206" spans="1:11" ht="13.5" thickBot="1" x14ac:dyDescent="0.25">
      <c r="A206" s="150" t="s">
        <v>58</v>
      </c>
      <c r="B206" s="19"/>
      <c r="C206" s="266"/>
      <c r="D206" s="115">
        <f t="shared" si="92"/>
        <v>0</v>
      </c>
      <c r="E206" s="12"/>
      <c r="F206" s="116">
        <f t="shared" si="93"/>
        <v>0</v>
      </c>
      <c r="G206" s="11"/>
      <c r="H206" s="116">
        <f t="shared" si="94"/>
        <v>0</v>
      </c>
      <c r="I206" s="116">
        <f t="shared" si="95"/>
        <v>0</v>
      </c>
    </row>
    <row r="207" spans="1:11" ht="13.5" thickBot="1" x14ac:dyDescent="0.25">
      <c r="A207" s="151" t="s">
        <v>56</v>
      </c>
      <c r="B207" s="118">
        <f>SUM(B199:B206)</f>
        <v>0</v>
      </c>
      <c r="C207" s="119">
        <f>SUM(C199:C206)</f>
        <v>0</v>
      </c>
      <c r="D207" s="106"/>
      <c r="E207" s="106"/>
      <c r="F207" s="118">
        <f>SUM(F199:F206)</f>
        <v>0</v>
      </c>
      <c r="G207" s="108"/>
      <c r="H207" s="118">
        <f t="shared" ref="H207" si="96">SUM(H199:H206)</f>
        <v>0</v>
      </c>
      <c r="I207" s="118">
        <f t="shared" ref="I207" si="97">SUM(I199:I206)</f>
        <v>0</v>
      </c>
      <c r="J207" s="29"/>
      <c r="K207" s="29"/>
    </row>
    <row r="208" spans="1:11" x14ac:dyDescent="0.2">
      <c r="A208" s="159" t="s">
        <v>15</v>
      </c>
      <c r="B208" s="29"/>
      <c r="C208" s="29"/>
      <c r="D208" s="29"/>
      <c r="E208" s="29"/>
      <c r="G208" s="29"/>
      <c r="H208" s="54"/>
      <c r="I208" s="54"/>
      <c r="J208" s="30"/>
      <c r="K208" s="30"/>
    </row>
    <row r="209" spans="1:11" ht="13.5" thickBot="1" x14ac:dyDescent="0.25">
      <c r="A209" s="160" t="s">
        <v>65</v>
      </c>
      <c r="B209" s="29"/>
      <c r="C209" s="29"/>
      <c r="D209" s="29"/>
      <c r="E209" s="29"/>
      <c r="G209" s="29"/>
      <c r="H209" s="30"/>
      <c r="I209" s="30"/>
      <c r="J209" s="30"/>
      <c r="K209" s="30"/>
    </row>
    <row r="210" spans="1:11" ht="12.75" customHeight="1" x14ac:dyDescent="0.2">
      <c r="A210" s="270" t="s">
        <v>64</v>
      </c>
      <c r="B210" s="287"/>
      <c r="C210" s="294" t="str">
        <f>+A184</f>
        <v>Latin America including Mexico</v>
      </c>
      <c r="D210" s="295"/>
      <c r="E210" s="29"/>
      <c r="G210" s="29"/>
      <c r="H210" s="29"/>
      <c r="I210" s="29"/>
      <c r="J210" s="29"/>
      <c r="K210" s="29"/>
    </row>
    <row r="211" spans="1:11" x14ac:dyDescent="0.2">
      <c r="A211" s="288"/>
      <c r="B211" s="289"/>
      <c r="C211" s="165" t="s">
        <v>40</v>
      </c>
      <c r="D211" s="166" t="s">
        <v>40</v>
      </c>
      <c r="E211" s="29"/>
      <c r="G211" s="29"/>
      <c r="H211" s="29"/>
      <c r="I211" s="29"/>
      <c r="J211" s="29"/>
      <c r="K211" s="29"/>
    </row>
    <row r="212" spans="1:11" x14ac:dyDescent="0.2">
      <c r="A212" s="288"/>
      <c r="B212" s="289"/>
      <c r="C212" s="167" t="s">
        <v>34</v>
      </c>
      <c r="D212" s="168" t="s">
        <v>37</v>
      </c>
      <c r="E212" s="29"/>
      <c r="G212" s="29"/>
      <c r="H212" s="29"/>
      <c r="I212" s="29"/>
      <c r="J212" s="29"/>
      <c r="K212" s="29"/>
    </row>
    <row r="213" spans="1:11" ht="13.5" thickBot="1" x14ac:dyDescent="0.25">
      <c r="A213" s="290"/>
      <c r="B213" s="291"/>
      <c r="C213" s="44"/>
      <c r="D213" s="45"/>
      <c r="E213" s="29"/>
      <c r="G213" s="29"/>
      <c r="H213" s="29"/>
      <c r="I213" s="29"/>
      <c r="J213" s="29"/>
      <c r="K213" s="29"/>
    </row>
    <row r="214" spans="1:11" ht="13.5" thickBot="1" x14ac:dyDescent="0.25">
      <c r="A214" s="161"/>
      <c r="B214" s="161"/>
      <c r="C214" s="29"/>
      <c r="D214" s="32"/>
      <c r="E214" s="33"/>
      <c r="G214" s="34"/>
      <c r="H214" s="29"/>
      <c r="I214" s="29"/>
      <c r="J214" s="29"/>
      <c r="K214" s="29"/>
    </row>
    <row r="215" spans="1:11" ht="25.5" x14ac:dyDescent="0.2">
      <c r="A215" s="270" t="s">
        <v>38</v>
      </c>
      <c r="B215" s="296"/>
      <c r="C215" s="190" t="str">
        <f>+A184</f>
        <v>Latin America including Mexico</v>
      </c>
      <c r="D215" s="32"/>
      <c r="E215" s="33"/>
      <c r="G215" s="34"/>
      <c r="H215" s="29"/>
      <c r="I215" s="29"/>
      <c r="J215" s="29"/>
      <c r="K215" s="29"/>
    </row>
    <row r="216" spans="1:11" x14ac:dyDescent="0.2">
      <c r="A216" s="297"/>
      <c r="B216" s="298"/>
      <c r="C216" s="172" t="s">
        <v>39</v>
      </c>
      <c r="D216" s="32"/>
      <c r="E216" s="33"/>
      <c r="G216" s="34"/>
      <c r="H216" s="29"/>
      <c r="I216" s="29"/>
      <c r="J216" s="29"/>
      <c r="K216" s="29"/>
    </row>
    <row r="217" spans="1:11" x14ac:dyDescent="0.2">
      <c r="A217" s="280" t="s">
        <v>1</v>
      </c>
      <c r="B217" s="299"/>
      <c r="C217" s="51"/>
      <c r="E217" s="33"/>
      <c r="G217" s="34"/>
      <c r="H217" s="29"/>
      <c r="I217" s="29"/>
      <c r="J217" s="29"/>
      <c r="K217" s="29"/>
    </row>
    <row r="218" spans="1:11" x14ac:dyDescent="0.2">
      <c r="A218" s="280" t="s">
        <v>2</v>
      </c>
      <c r="B218" s="301"/>
      <c r="C218" s="52"/>
      <c r="E218" s="33"/>
      <c r="G218" s="34"/>
      <c r="H218" s="29"/>
      <c r="I218" s="29"/>
      <c r="J218" s="29"/>
      <c r="K218" s="29"/>
    </row>
    <row r="219" spans="1:11" x14ac:dyDescent="0.2">
      <c r="A219" s="280" t="s">
        <v>3</v>
      </c>
      <c r="B219" s="301"/>
      <c r="C219" s="52"/>
      <c r="E219" s="33"/>
      <c r="G219" s="34"/>
      <c r="H219" s="29"/>
      <c r="I219" s="29"/>
      <c r="J219" s="29"/>
      <c r="K219" s="29"/>
    </row>
    <row r="220" spans="1:11" x14ac:dyDescent="0.2">
      <c r="A220" s="280" t="s">
        <v>4</v>
      </c>
      <c r="B220" s="301"/>
      <c r="C220" s="52"/>
      <c r="E220" s="33"/>
      <c r="G220" s="34"/>
      <c r="H220" s="29"/>
      <c r="I220" s="29"/>
      <c r="J220" s="29"/>
      <c r="K220" s="29"/>
    </row>
    <row r="221" spans="1:11" x14ac:dyDescent="0.2">
      <c r="A221" s="280" t="s">
        <v>5</v>
      </c>
      <c r="B221" s="301"/>
      <c r="C221" s="52"/>
      <c r="E221" s="33"/>
      <c r="G221" s="34"/>
      <c r="H221" s="29"/>
      <c r="I221" s="29"/>
      <c r="J221" s="29"/>
      <c r="K221" s="29"/>
    </row>
    <row r="222" spans="1:11" x14ac:dyDescent="0.2">
      <c r="A222" s="280" t="s">
        <v>6</v>
      </c>
      <c r="B222" s="301"/>
      <c r="C222" s="52"/>
      <c r="E222" s="33"/>
      <c r="G222" s="33"/>
      <c r="H222" s="29"/>
      <c r="I222" s="29"/>
      <c r="J222" s="29"/>
      <c r="K222" s="29"/>
    </row>
    <row r="223" spans="1:11" x14ac:dyDescent="0.2">
      <c r="A223" s="307" t="s">
        <v>54</v>
      </c>
      <c r="B223" s="308"/>
      <c r="C223" s="52"/>
      <c r="D223" s="32"/>
      <c r="E223" s="33"/>
      <c r="G223" s="33"/>
      <c r="H223" s="29"/>
      <c r="I223" s="29"/>
      <c r="J223" s="29"/>
      <c r="K223" s="29"/>
    </row>
    <row r="224" spans="1:11" ht="13.5" thickBot="1" x14ac:dyDescent="0.25">
      <c r="A224" s="283" t="s">
        <v>7</v>
      </c>
      <c r="B224" s="300"/>
      <c r="C224" s="53"/>
      <c r="E224" s="33"/>
      <c r="G224" s="33"/>
      <c r="H224" s="29"/>
      <c r="I224" s="29"/>
      <c r="J224" s="29"/>
      <c r="K224" s="29"/>
    </row>
  </sheetData>
  <sheetProtection sheet="1" objects="1" scenarios="1" formatCells="0" formatColumns="0" formatRows="0"/>
  <mergeCells count="61">
    <mergeCell ref="C210:D210"/>
    <mergeCell ref="A222:B222"/>
    <mergeCell ref="A224:B224"/>
    <mergeCell ref="A46:B46"/>
    <mergeCell ref="A97:B97"/>
    <mergeCell ref="A139:B139"/>
    <mergeCell ref="A181:B181"/>
    <mergeCell ref="A223:B223"/>
    <mergeCell ref="A217:B217"/>
    <mergeCell ref="A218:B218"/>
    <mergeCell ref="A219:B219"/>
    <mergeCell ref="A220:B220"/>
    <mergeCell ref="A221:B221"/>
    <mergeCell ref="A210:B213"/>
    <mergeCell ref="A175:B175"/>
    <mergeCell ref="A176:B176"/>
    <mergeCell ref="A177:B177"/>
    <mergeCell ref="A178:B178"/>
    <mergeCell ref="A215:B216"/>
    <mergeCell ref="A179:B179"/>
    <mergeCell ref="A180:B180"/>
    <mergeCell ref="A182:B182"/>
    <mergeCell ref="C126:D126"/>
    <mergeCell ref="A98:B98"/>
    <mergeCell ref="A168:B171"/>
    <mergeCell ref="C168:D168"/>
    <mergeCell ref="A173:B174"/>
    <mergeCell ref="A138:B138"/>
    <mergeCell ref="A140:B140"/>
    <mergeCell ref="A131:B132"/>
    <mergeCell ref="A133:B133"/>
    <mergeCell ref="A134:B134"/>
    <mergeCell ref="A135:B135"/>
    <mergeCell ref="A136:B136"/>
    <mergeCell ref="A93:B93"/>
    <mergeCell ref="A94:B94"/>
    <mergeCell ref="A95:B95"/>
    <mergeCell ref="A96:B96"/>
    <mergeCell ref="A137:B137"/>
    <mergeCell ref="A126:B129"/>
    <mergeCell ref="A84:B87"/>
    <mergeCell ref="C84:D84"/>
    <mergeCell ref="A89:B90"/>
    <mergeCell ref="A91:B91"/>
    <mergeCell ref="A92:B92"/>
    <mergeCell ref="A47:B47"/>
    <mergeCell ref="A41:B41"/>
    <mergeCell ref="A42:B42"/>
    <mergeCell ref="A43:B43"/>
    <mergeCell ref="A44:B44"/>
    <mergeCell ref="A45:B45"/>
    <mergeCell ref="A33:B36"/>
    <mergeCell ref="C33:D33"/>
    <mergeCell ref="E33:F33"/>
    <mergeCell ref="A38:B39"/>
    <mergeCell ref="A40:B40"/>
    <mergeCell ref="C4:E4"/>
    <mergeCell ref="C5:D5"/>
    <mergeCell ref="C6:E6"/>
    <mergeCell ref="A2:Q2"/>
    <mergeCell ref="A1:Q1"/>
  </mergeCells>
  <phoneticPr fontId="0" type="noConversion"/>
  <hyperlinks>
    <hyperlink ref="D50" r:id="rId1" xr:uid="{00000000-0004-0000-0200-000000000000}"/>
  </hyperlinks>
  <printOptions headings="1"/>
  <pageMargins left="0.75" right="0.75" top="1" bottom="1" header="0.5" footer="0.5"/>
  <pageSetup scale="38" fitToHeight="0" orientation="landscape" r:id="rId2"/>
  <headerFooter alignWithMargins="0"/>
  <rowBreaks count="3" manualBreakCount="3">
    <brk id="57" max="16383" man="1"/>
    <brk id="124" max="16383" man="1"/>
    <brk id="183"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Comparisons</vt:lpstr>
      <vt:lpstr>2020</vt:lpstr>
      <vt:lpstr>2021</vt:lpstr>
      <vt:lpstr>'2020'!Print_Area</vt:lpstr>
      <vt:lpstr>Comparisons!Print_Area</vt:lpstr>
    </vt:vector>
  </TitlesOfParts>
  <Company>Nation Smith Hermes Diamond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NSHD</dc:creator>
  <cp:lastModifiedBy>Fisa</cp:lastModifiedBy>
  <cp:lastPrinted>2015-01-27T16:33:34Z</cp:lastPrinted>
  <dcterms:created xsi:type="dcterms:W3CDTF">2001-01-24T21:38:29Z</dcterms:created>
  <dcterms:modified xsi:type="dcterms:W3CDTF">2021-12-06T16:21:31Z</dcterms:modified>
</cp:coreProperties>
</file>